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2202"/>
  <workbookPr autoCompressPictures="0"/>
  <bookViews>
    <workbookView xWindow="0" yWindow="0" windowWidth="28800" windowHeight="1746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Q11" i="1"/>
  <c r="H9" i="1"/>
  <c r="H8" i="1"/>
  <c r="Q14" i="1"/>
  <c r="Q15" i="1"/>
  <c r="Q16" i="1"/>
  <c r="K11" i="1"/>
  <c r="N14" i="1"/>
  <c r="N15" i="1"/>
  <c r="N16" i="1"/>
  <c r="K10" i="1"/>
  <c r="K14" i="1"/>
  <c r="K15" i="1"/>
  <c r="K16" i="1"/>
  <c r="K9" i="1"/>
  <c r="H14" i="1"/>
  <c r="H15" i="1"/>
  <c r="H16" i="1"/>
  <c r="K8" i="1"/>
</calcChain>
</file>

<file path=xl/sharedStrings.xml><?xml version="1.0" encoding="utf-8"?>
<sst xmlns="http://schemas.openxmlformats.org/spreadsheetml/2006/main" count="39" uniqueCount="23">
  <si>
    <t>3 Highest comps</t>
  </si>
  <si>
    <t xml:space="preserve">3 lowest comps </t>
  </si>
  <si>
    <t>Property #1</t>
  </si>
  <si>
    <t>Property #2</t>
  </si>
  <si>
    <t>Property #3</t>
  </si>
  <si>
    <t>Average</t>
  </si>
  <si>
    <t>Repairs</t>
  </si>
  <si>
    <t>Offer Price</t>
  </si>
  <si>
    <t>Done by: Falcon</t>
  </si>
  <si>
    <t>Profit</t>
  </si>
  <si>
    <t>Price</t>
  </si>
  <si>
    <t>`</t>
  </si>
  <si>
    <t>FLIP2FREEDOM COMP CACLULATOR</t>
  </si>
  <si>
    <t>Sell Price</t>
  </si>
  <si>
    <t>3 LOWEST COMPS</t>
  </si>
  <si>
    <t>3 HIGHEST COMPS</t>
  </si>
  <si>
    <t>SPREAD</t>
  </si>
  <si>
    <t>C</t>
  </si>
  <si>
    <t>OFFER CALULATOR</t>
  </si>
  <si>
    <t>PROPERTY SQFT</t>
  </si>
  <si>
    <t>$ AMOUNT</t>
  </si>
  <si>
    <t>REPAIR ESTIMATE</t>
  </si>
  <si>
    <t>REPAIR CALULATOR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</si>
</sst>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* #,##0.00_);_(&quot;$&quot;* \(#,##0.00\);_(&quot;$&quot;* &quot;-&quot;??_);_(@_)"/>
    <numFmt numFmtId="165" formatCode="&quot;$&quot;#,##0.00"/>
    <numFmt numFmtId="166" formatCode="&quot;$&quot;#,##0"/>
    <numFmt numFmtId="167" formatCode="&quot;$&quot;#,##0.00;[Red]&quot;$&quot;#,##0.0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indexed="10"/>
      <name val="Helvetica Neue"/>
    </font>
    <font>
      <sz val="10"/>
      <color indexed="9"/>
      <name val="Arial"/>
      <family val="2"/>
    </font>
    <font>
      <sz val="11"/>
      <name val="Helvetica Neue"/>
    </font>
    <font>
      <sz val="10"/>
      <name val="Arial"/>
      <family val="2"/>
    </font>
    <font>
      <b/>
      <sz val="12"/>
      <color indexed="9"/>
      <name val="Helvetica Neue"/>
    </font>
    <font>
      <b/>
      <sz val="12"/>
      <name val="Helvetica Neue"/>
    </font>
    <font>
      <b/>
      <sz val="18"/>
      <color theme="0" tint="-0.249977111117893"/>
      <name val="Helvetica Neue"/>
    </font>
    <font>
      <b/>
      <sz val="11"/>
      <color theme="5" tint="-0.249977111117893"/>
      <name val="Calibri"/>
      <family val="2"/>
      <scheme val="minor"/>
    </font>
    <font>
      <sz val="10"/>
      <name val="Arial"/>
      <family val="2"/>
    </font>
    <font>
      <b/>
      <sz val="11"/>
      <color theme="5" tint="-0.249977111117893"/>
      <name val="Arial"/>
      <family val="2"/>
    </font>
    <font>
      <b/>
      <sz val="11"/>
      <color rgb="FFFF2121"/>
      <name val="Arial "/>
    </font>
    <font>
      <sz val="10"/>
      <color indexed="9"/>
      <name val="Arial"/>
      <family val="2"/>
    </font>
    <font>
      <b/>
      <sz val="14"/>
      <name val="Helvetica Neue"/>
    </font>
    <font>
      <b/>
      <sz val="20"/>
      <color theme="0"/>
      <name val="Aharoni"/>
    </font>
    <font>
      <b/>
      <sz val="28"/>
      <color theme="0"/>
      <name val="Helvetica Neue"/>
    </font>
    <font>
      <sz val="18"/>
      <color theme="0"/>
      <name val="Aharoni"/>
    </font>
    <font>
      <b/>
      <sz val="18"/>
      <color indexed="9"/>
      <name val="Arial"/>
      <family val="2"/>
    </font>
    <font>
      <b/>
      <sz val="18"/>
      <name val="Helvetica Neue"/>
    </font>
    <font>
      <sz val="18"/>
      <name val="Arial"/>
    </font>
    <font>
      <sz val="18"/>
      <name val="Helvetica Neue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4"/>
      <name val="Arial"/>
    </font>
    <font>
      <b/>
      <sz val="14"/>
      <color theme="0"/>
      <name val="Arial"/>
    </font>
    <font>
      <sz val="10"/>
      <color theme="0"/>
      <name val="Arial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5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/>
      <bottom/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double">
        <color auto="1"/>
      </right>
      <top style="medium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theme="2"/>
      </left>
      <right style="double">
        <color auto="1"/>
      </right>
      <top style="double">
        <color theme="2"/>
      </top>
      <bottom style="double">
        <color auto="1"/>
      </bottom>
      <diagonal/>
    </border>
    <border>
      <left style="double">
        <color theme="2"/>
      </left>
      <right/>
      <top style="double">
        <color theme="2"/>
      </top>
      <bottom style="double">
        <color auto="1"/>
      </bottom>
      <diagonal/>
    </border>
    <border>
      <left/>
      <right/>
      <top style="double">
        <color theme="2"/>
      </top>
      <bottom style="double">
        <color auto="1"/>
      </bottom>
      <diagonal/>
    </border>
    <border>
      <left/>
      <right style="double">
        <color theme="2"/>
      </right>
      <top style="double">
        <color theme="2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118">
    <xf numFmtId="0" fontId="0" fillId="0" borderId="0" xfId="0"/>
    <xf numFmtId="0" fontId="0" fillId="2" borderId="0" xfId="0" applyFont="1" applyFill="1" applyAlignment="1" applyProtection="1">
      <protection hidden="1"/>
    </xf>
    <xf numFmtId="0" fontId="3" fillId="0" borderId="0" xfId="0" applyNumberFormat="1" applyFont="1" applyAlignment="1" applyProtection="1">
      <protection hidden="1"/>
    </xf>
    <xf numFmtId="0" fontId="4" fillId="2" borderId="0" xfId="0" applyFont="1" applyFill="1" applyAlignment="1" applyProtection="1">
      <protection hidden="1"/>
    </xf>
    <xf numFmtId="0" fontId="5" fillId="2" borderId="0" xfId="0" applyNumberFormat="1" applyFont="1" applyFill="1" applyAlignment="1" applyProtection="1">
      <protection hidden="1"/>
    </xf>
    <xf numFmtId="0" fontId="0" fillId="0" borderId="0" xfId="0" applyFont="1" applyAlignment="1" applyProtection="1">
      <protection hidden="1"/>
    </xf>
    <xf numFmtId="0" fontId="3" fillId="2" borderId="0" xfId="0" applyNumberFormat="1" applyFont="1" applyFill="1" applyAlignment="1" applyProtection="1">
      <protection hidden="1"/>
    </xf>
    <xf numFmtId="0" fontId="0" fillId="0" borderId="0" xfId="0" applyFont="1" applyFill="1" applyAlignment="1" applyProtection="1">
      <protection hidden="1"/>
    </xf>
    <xf numFmtId="0" fontId="3" fillId="0" borderId="0" xfId="0" applyNumberFormat="1" applyFont="1" applyFill="1" applyAlignment="1" applyProtection="1">
      <protection hidden="1"/>
    </xf>
    <xf numFmtId="0" fontId="3" fillId="0" borderId="0" xfId="0" applyNumberFormat="1" applyFont="1" applyBorder="1" applyAlignment="1" applyProtection="1">
      <protection hidden="1"/>
    </xf>
    <xf numFmtId="0" fontId="3" fillId="0" borderId="18" xfId="0" applyNumberFormat="1" applyFont="1" applyBorder="1" applyAlignment="1" applyProtection="1">
      <protection hidden="1"/>
    </xf>
    <xf numFmtId="0" fontId="3" fillId="0" borderId="18" xfId="0" applyNumberFormat="1" applyFont="1" applyFill="1" applyBorder="1" applyAlignment="1" applyProtection="1">
      <protection hidden="1"/>
    </xf>
    <xf numFmtId="0" fontId="3" fillId="0" borderId="20" xfId="0" applyNumberFormat="1" applyFont="1" applyBorder="1" applyAlignment="1" applyProtection="1">
      <protection hidden="1"/>
    </xf>
    <xf numFmtId="166" fontId="7" fillId="3" borderId="12" xfId="0" applyNumberFormat="1" applyFont="1" applyFill="1" applyBorder="1" applyAlignment="1" applyProtection="1">
      <alignment horizontal="right" vertical="center"/>
      <protection locked="0"/>
    </xf>
    <xf numFmtId="166" fontId="7" fillId="0" borderId="17" xfId="1" applyNumberFormat="1" applyFont="1" applyFill="1" applyBorder="1" applyAlignment="1" applyProtection="1">
      <alignment vertical="center"/>
      <protection hidden="1"/>
    </xf>
    <xf numFmtId="0" fontId="2" fillId="2" borderId="25" xfId="0" applyNumberFormat="1" applyFont="1" applyFill="1" applyBorder="1" applyAlignment="1" applyProtection="1">
      <alignment horizontal="center" vertical="center"/>
      <protection hidden="1"/>
    </xf>
    <xf numFmtId="0" fontId="3" fillId="2" borderId="18" xfId="0" applyNumberFormat="1" applyFont="1" applyFill="1" applyBorder="1" applyAlignment="1" applyProtection="1">
      <protection hidden="1"/>
    </xf>
    <xf numFmtId="0" fontId="3" fillId="2" borderId="0" xfId="0" applyNumberFormat="1" applyFont="1" applyFill="1" applyBorder="1" applyAlignment="1" applyProtection="1">
      <protection hidden="1"/>
    </xf>
    <xf numFmtId="0" fontId="9" fillId="2" borderId="20" xfId="0" applyFont="1" applyFill="1" applyBorder="1" applyAlignment="1" applyProtection="1">
      <alignment horizontal="center" vertical="center" textRotation="90"/>
      <protection hidden="1"/>
    </xf>
    <xf numFmtId="0" fontId="7" fillId="2" borderId="0" xfId="0" applyNumberFormat="1" applyFont="1" applyFill="1" applyBorder="1" applyAlignment="1" applyProtection="1">
      <alignment horizontal="left" vertical="center"/>
      <protection hidden="1"/>
    </xf>
    <xf numFmtId="165" fontId="7" fillId="2" borderId="20" xfId="0" applyNumberFormat="1" applyFont="1" applyFill="1" applyBorder="1" applyAlignment="1" applyProtection="1">
      <alignment vertical="center"/>
      <protection hidden="1"/>
    </xf>
    <xf numFmtId="0" fontId="2" fillId="2" borderId="18" xfId="0" applyNumberFormat="1" applyFont="1" applyFill="1" applyBorder="1" applyAlignment="1" applyProtection="1">
      <alignment horizontal="center" vertical="center"/>
      <protection hidden="1"/>
    </xf>
    <xf numFmtId="0" fontId="6" fillId="2" borderId="0" xfId="0" applyNumberFormat="1" applyFont="1" applyFill="1" applyBorder="1" applyAlignment="1" applyProtection="1">
      <alignment vertical="center"/>
      <protection hidden="1"/>
    </xf>
    <xf numFmtId="0" fontId="8" fillId="2" borderId="0" xfId="0" applyNumberFormat="1" applyFont="1" applyFill="1" applyBorder="1" applyAlignment="1" applyProtection="1">
      <alignment horizontal="center" vertical="center"/>
      <protection hidden="1"/>
    </xf>
    <xf numFmtId="0" fontId="8" fillId="2" borderId="13" xfId="0" applyNumberFormat="1" applyFont="1" applyFill="1" applyBorder="1" applyAlignment="1" applyProtection="1">
      <alignment horizontal="center" vertical="center"/>
      <protection hidden="1"/>
    </xf>
    <xf numFmtId="0" fontId="3" fillId="2" borderId="30" xfId="0" applyNumberFormat="1" applyFont="1" applyFill="1" applyBorder="1" applyAlignment="1" applyProtection="1">
      <protection hidden="1"/>
    </xf>
    <xf numFmtId="0" fontId="3" fillId="2" borderId="22" xfId="0" applyNumberFormat="1" applyFont="1" applyFill="1" applyBorder="1" applyAlignment="1" applyProtection="1">
      <protection hidden="1"/>
    </xf>
    <xf numFmtId="0" fontId="3" fillId="2" borderId="20" xfId="0" applyNumberFormat="1" applyFont="1" applyFill="1" applyBorder="1" applyAlignment="1" applyProtection="1">
      <protection hidden="1"/>
    </xf>
    <xf numFmtId="0" fontId="3" fillId="2" borderId="24" xfId="0" applyNumberFormat="1" applyFont="1" applyFill="1" applyBorder="1" applyAlignment="1" applyProtection="1">
      <protection hidden="1"/>
    </xf>
    <xf numFmtId="0" fontId="7" fillId="4" borderId="11" xfId="0" applyNumberFormat="1" applyFont="1" applyFill="1" applyBorder="1" applyAlignment="1" applyProtection="1">
      <alignment horizontal="left" vertical="center"/>
    </xf>
    <xf numFmtId="0" fontId="7" fillId="4" borderId="7" xfId="0" applyNumberFormat="1" applyFont="1" applyFill="1" applyBorder="1" applyAlignment="1" applyProtection="1">
      <alignment horizontal="left" vertical="center"/>
    </xf>
    <xf numFmtId="0" fontId="7" fillId="4" borderId="15" xfId="0" applyNumberFormat="1" applyFont="1" applyFill="1" applyBorder="1" applyAlignment="1" applyProtection="1">
      <alignment horizontal="left" vertical="center"/>
    </xf>
    <xf numFmtId="166" fontId="7" fillId="3" borderId="17" xfId="1" applyNumberFormat="1" applyFont="1" applyFill="1" applyBorder="1" applyAlignment="1" applyProtection="1">
      <alignment vertical="center"/>
      <protection locked="0"/>
    </xf>
    <xf numFmtId="166" fontId="7" fillId="3" borderId="8" xfId="0" applyNumberFormat="1" applyFont="1" applyFill="1" applyBorder="1" applyAlignment="1" applyProtection="1">
      <alignment vertical="center"/>
      <protection locked="0"/>
    </xf>
    <xf numFmtId="166" fontId="7" fillId="3" borderId="16" xfId="0" applyNumberFormat="1" applyFont="1" applyFill="1" applyBorder="1" applyAlignment="1" applyProtection="1">
      <alignment vertical="center"/>
      <protection locked="0"/>
    </xf>
    <xf numFmtId="0" fontId="3" fillId="2" borderId="39" xfId="0" applyNumberFormat="1" applyFont="1" applyFill="1" applyBorder="1" applyAlignment="1" applyProtection="1">
      <protection hidden="1"/>
    </xf>
    <xf numFmtId="0" fontId="10" fillId="0" borderId="31" xfId="0" applyNumberFormat="1" applyFont="1" applyBorder="1" applyAlignment="1" applyProtection="1">
      <protection hidden="1"/>
    </xf>
    <xf numFmtId="0" fontId="10" fillId="0" borderId="21" xfId="0" applyNumberFormat="1" applyFont="1" applyBorder="1" applyAlignment="1" applyProtection="1">
      <protection hidden="1"/>
    </xf>
    <xf numFmtId="0" fontId="13" fillId="0" borderId="0" xfId="0" applyNumberFormat="1" applyFont="1" applyAlignment="1" applyProtection="1">
      <protection hidden="1"/>
    </xf>
    <xf numFmtId="0" fontId="7" fillId="2" borderId="31" xfId="0" applyNumberFormat="1" applyFont="1" applyFill="1" applyBorder="1" applyAlignment="1" applyProtection="1">
      <alignment horizontal="left" vertical="center"/>
      <protection hidden="1"/>
    </xf>
    <xf numFmtId="166" fontId="14" fillId="7" borderId="17" xfId="1" applyNumberFormat="1" applyFont="1" applyFill="1" applyBorder="1" applyAlignment="1" applyProtection="1">
      <alignment vertical="center"/>
      <protection hidden="1"/>
    </xf>
    <xf numFmtId="0" fontId="15" fillId="6" borderId="40" xfId="0" applyNumberFormat="1" applyFont="1" applyFill="1" applyBorder="1" applyAlignment="1" applyProtection="1">
      <alignment horizontal="center" vertical="center"/>
    </xf>
    <xf numFmtId="0" fontId="15" fillId="6" borderId="40" xfId="0" applyNumberFormat="1" applyFont="1" applyFill="1" applyBorder="1" applyAlignment="1" applyProtection="1">
      <alignment horizontal="center" vertical="center"/>
      <protection hidden="1"/>
    </xf>
    <xf numFmtId="0" fontId="14" fillId="7" borderId="11" xfId="0" applyNumberFormat="1" applyFont="1" applyFill="1" applyBorder="1" applyAlignment="1" applyProtection="1">
      <alignment horizontal="left" vertical="center"/>
    </xf>
    <xf numFmtId="0" fontId="18" fillId="2" borderId="0" xfId="0" applyNumberFormat="1" applyFont="1" applyFill="1" applyBorder="1" applyAlignment="1" applyProtection="1">
      <protection hidden="1"/>
    </xf>
    <xf numFmtId="0" fontId="18" fillId="2" borderId="0" xfId="0" applyNumberFormat="1" applyFont="1" applyFill="1" applyAlignment="1" applyProtection="1">
      <protection hidden="1"/>
    </xf>
    <xf numFmtId="0" fontId="5" fillId="2" borderId="0" xfId="0" applyNumberFormat="1" applyFont="1" applyFill="1" applyBorder="1" applyAlignment="1" applyProtection="1">
      <protection hidden="1"/>
    </xf>
    <xf numFmtId="0" fontId="16" fillId="2" borderId="0" xfId="0" applyNumberFormat="1" applyFont="1" applyFill="1" applyBorder="1" applyAlignment="1" applyProtection="1">
      <alignment horizontal="center" vertical="center"/>
    </xf>
    <xf numFmtId="0" fontId="8" fillId="2" borderId="18" xfId="0" applyNumberFormat="1" applyFont="1" applyFill="1" applyBorder="1" applyAlignment="1" applyProtection="1">
      <alignment horizontal="center" vertical="center"/>
      <protection hidden="1"/>
    </xf>
    <xf numFmtId="9" fontId="21" fillId="4" borderId="1" xfId="0" applyNumberFormat="1" applyFont="1" applyFill="1" applyBorder="1" applyAlignment="1" applyProtection="1">
      <alignment horizontal="center" vertical="center"/>
      <protection hidden="1"/>
    </xf>
    <xf numFmtId="166" fontId="20" fillId="4" borderId="3" xfId="0" applyNumberFormat="1" applyFont="1" applyFill="1" applyBorder="1" applyAlignment="1" applyProtection="1">
      <protection hidden="1"/>
    </xf>
    <xf numFmtId="9" fontId="20" fillId="4" borderId="4" xfId="0" applyNumberFormat="1" applyFont="1" applyFill="1" applyBorder="1" applyAlignment="1" applyProtection="1">
      <alignment horizontal="center"/>
      <protection hidden="1"/>
    </xf>
    <xf numFmtId="166" fontId="20" fillId="4" borderId="5" xfId="0" applyNumberFormat="1" applyFont="1" applyFill="1" applyBorder="1" applyAlignment="1" applyProtection="1">
      <protection hidden="1"/>
    </xf>
    <xf numFmtId="9" fontId="20" fillId="4" borderId="10" xfId="0" applyNumberFormat="1" applyFont="1" applyFill="1" applyBorder="1" applyAlignment="1" applyProtection="1">
      <alignment horizontal="center"/>
      <protection hidden="1"/>
    </xf>
    <xf numFmtId="166" fontId="20" fillId="4" borderId="29" xfId="0" applyNumberFormat="1" applyFont="1" applyFill="1" applyBorder="1" applyAlignment="1" applyProtection="1">
      <protection hidden="1"/>
    </xf>
    <xf numFmtId="0" fontId="19" fillId="2" borderId="0" xfId="0" applyNumberFormat="1" applyFont="1" applyFill="1" applyAlignment="1" applyProtection="1">
      <protection hidden="1"/>
    </xf>
    <xf numFmtId="0" fontId="24" fillId="4" borderId="1" xfId="0" applyNumberFormat="1" applyFont="1" applyFill="1" applyBorder="1" applyAlignment="1" applyProtection="1">
      <protection hidden="1"/>
    </xf>
    <xf numFmtId="0" fontId="5" fillId="4" borderId="2" xfId="0" applyNumberFormat="1" applyFont="1" applyFill="1" applyBorder="1" applyAlignment="1" applyProtection="1">
      <protection hidden="1"/>
    </xf>
    <xf numFmtId="0" fontId="24" fillId="4" borderId="4" xfId="0" applyNumberFormat="1" applyFont="1" applyFill="1" applyBorder="1" applyAlignment="1" applyProtection="1">
      <protection hidden="1"/>
    </xf>
    <xf numFmtId="0" fontId="5" fillId="4" borderId="0" xfId="0" applyNumberFormat="1" applyFont="1" applyFill="1" applyBorder="1" applyAlignment="1" applyProtection="1">
      <protection hidden="1"/>
    </xf>
    <xf numFmtId="0" fontId="24" fillId="4" borderId="5" xfId="0" applyNumberFormat="1" applyFont="1" applyFill="1" applyBorder="1" applyAlignment="1" applyProtection="1">
      <protection hidden="1"/>
    </xf>
    <xf numFmtId="0" fontId="5" fillId="4" borderId="4" xfId="0" applyNumberFormat="1" applyFont="1" applyFill="1" applyBorder="1" applyAlignment="1" applyProtection="1">
      <protection hidden="1"/>
    </xf>
    <xf numFmtId="0" fontId="25" fillId="8" borderId="10" xfId="0" applyNumberFormat="1" applyFont="1" applyFill="1" applyBorder="1" applyAlignment="1" applyProtection="1">
      <protection hidden="1"/>
    </xf>
    <xf numFmtId="0" fontId="26" fillId="8" borderId="28" xfId="0" applyNumberFormat="1" applyFont="1" applyFill="1" applyBorder="1" applyAlignment="1" applyProtection="1">
      <protection hidden="1"/>
    </xf>
    <xf numFmtId="167" fontId="24" fillId="4" borderId="5" xfId="0" applyNumberFormat="1" applyFont="1" applyFill="1" applyBorder="1" applyAlignment="1" applyProtection="1">
      <protection hidden="1"/>
    </xf>
    <xf numFmtId="167" fontId="25" fillId="8" borderId="29" xfId="0" applyNumberFormat="1" applyFont="1" applyFill="1" applyBorder="1" applyAlignment="1" applyProtection="1">
      <protection hidden="1"/>
    </xf>
    <xf numFmtId="3" fontId="24" fillId="4" borderId="3" xfId="0" applyNumberFormat="1" applyFont="1" applyFill="1" applyBorder="1" applyAlignment="1" applyProtection="1">
      <protection hidden="1"/>
    </xf>
    <xf numFmtId="0" fontId="3" fillId="2" borderId="13" xfId="0" applyNumberFormat="1" applyFont="1" applyFill="1" applyBorder="1" applyAlignment="1" applyProtection="1">
      <protection hidden="1"/>
    </xf>
    <xf numFmtId="0" fontId="7" fillId="4" borderId="45" xfId="0" applyNumberFormat="1" applyFont="1" applyFill="1" applyBorder="1" applyAlignment="1" applyProtection="1">
      <alignment horizontal="left" vertical="center"/>
      <protection hidden="1"/>
    </xf>
    <xf numFmtId="166" fontId="7" fillId="0" borderId="46" xfId="1" applyNumberFormat="1" applyFont="1" applyFill="1" applyBorder="1" applyAlignment="1" applyProtection="1">
      <alignment vertical="center"/>
      <protection hidden="1"/>
    </xf>
    <xf numFmtId="0" fontId="7" fillId="4" borderId="47" xfId="0" applyNumberFormat="1" applyFont="1" applyFill="1" applyBorder="1" applyAlignment="1" applyProtection="1">
      <alignment horizontal="left" vertical="center"/>
      <protection hidden="1"/>
    </xf>
    <xf numFmtId="166" fontId="7" fillId="3" borderId="48" xfId="1" applyNumberFormat="1" applyFont="1" applyFill="1" applyBorder="1" applyAlignment="1" applyProtection="1">
      <alignment vertical="center"/>
      <protection locked="0" hidden="1"/>
    </xf>
    <xf numFmtId="0" fontId="14" fillId="7" borderId="49" xfId="0" applyNumberFormat="1" applyFont="1" applyFill="1" applyBorder="1" applyAlignment="1" applyProtection="1">
      <alignment horizontal="left" vertical="center"/>
      <protection hidden="1"/>
    </xf>
    <xf numFmtId="166" fontId="14" fillId="7" borderId="50" xfId="1" applyNumberFormat="1" applyFont="1" applyFill="1" applyBorder="1" applyAlignment="1" applyProtection="1">
      <alignment vertical="center"/>
      <protection hidden="1"/>
    </xf>
    <xf numFmtId="166" fontId="7" fillId="0" borderId="48" xfId="1" applyNumberFormat="1" applyFont="1" applyFill="1" applyBorder="1" applyAlignment="1" applyProtection="1">
      <alignment vertical="center"/>
      <protection hidden="1"/>
    </xf>
    <xf numFmtId="166" fontId="7" fillId="3" borderId="48" xfId="1" applyNumberFormat="1" applyFont="1" applyFill="1" applyBorder="1" applyAlignment="1" applyProtection="1">
      <alignment vertical="center"/>
      <protection locked="0"/>
    </xf>
    <xf numFmtId="9" fontId="7" fillId="2" borderId="22" xfId="0" applyNumberFormat="1" applyFont="1" applyFill="1" applyBorder="1" applyAlignment="1" applyProtection="1">
      <alignment vertical="center"/>
      <protection hidden="1"/>
    </xf>
    <xf numFmtId="0" fontId="17" fillId="6" borderId="41" xfId="0" applyNumberFormat="1" applyFont="1" applyFill="1" applyBorder="1" applyAlignment="1" applyProtection="1">
      <alignment horizontal="center" vertical="center"/>
    </xf>
    <xf numFmtId="0" fontId="17" fillId="6" borderId="42" xfId="0" applyNumberFormat="1" applyFont="1" applyFill="1" applyBorder="1" applyAlignment="1" applyProtection="1">
      <alignment horizontal="center" vertical="center"/>
    </xf>
    <xf numFmtId="0" fontId="17" fillId="6" borderId="43" xfId="0" applyNumberFormat="1" applyFont="1" applyFill="1" applyBorder="1" applyAlignment="1" applyProtection="1">
      <alignment horizontal="center" vertical="center"/>
    </xf>
    <xf numFmtId="9" fontId="17" fillId="6" borderId="44" xfId="0" applyNumberFormat="1" applyFont="1" applyFill="1" applyBorder="1" applyAlignment="1" applyProtection="1">
      <alignment horizontal="center" vertical="center"/>
      <protection hidden="1"/>
    </xf>
    <xf numFmtId="9" fontId="17" fillId="6" borderId="3" xfId="0" applyNumberFormat="1" applyFont="1" applyFill="1" applyBorder="1" applyAlignment="1" applyProtection="1">
      <alignment horizontal="center" vertical="center"/>
      <protection hidden="1"/>
    </xf>
    <xf numFmtId="0" fontId="8" fillId="6" borderId="1" xfId="0" applyNumberFormat="1" applyFont="1" applyFill="1" applyBorder="1" applyAlignment="1" applyProtection="1">
      <alignment horizontal="center" vertical="center"/>
    </xf>
    <xf numFmtId="0" fontId="8" fillId="6" borderId="2" xfId="0" applyNumberFormat="1" applyFont="1" applyFill="1" applyBorder="1" applyAlignment="1" applyProtection="1">
      <alignment horizontal="center" vertical="center"/>
    </xf>
    <xf numFmtId="0" fontId="8" fillId="6" borderId="3" xfId="0" applyNumberFormat="1" applyFont="1" applyFill="1" applyBorder="1" applyAlignment="1" applyProtection="1">
      <alignment horizontal="center" vertical="center"/>
    </xf>
    <xf numFmtId="0" fontId="8" fillId="6" borderId="10" xfId="0" applyNumberFormat="1" applyFont="1" applyFill="1" applyBorder="1" applyAlignment="1" applyProtection="1">
      <alignment horizontal="center" vertical="center"/>
    </xf>
    <xf numFmtId="0" fontId="8" fillId="6" borderId="28" xfId="0" applyNumberFormat="1" applyFont="1" applyFill="1" applyBorder="1" applyAlignment="1" applyProtection="1">
      <alignment horizontal="center" vertical="center"/>
    </xf>
    <xf numFmtId="0" fontId="8" fillId="6" borderId="29" xfId="0" applyNumberFormat="1" applyFont="1" applyFill="1" applyBorder="1" applyAlignment="1" applyProtection="1">
      <alignment horizontal="center" vertical="center"/>
    </xf>
    <xf numFmtId="0" fontId="16" fillId="6" borderId="1" xfId="0" applyNumberFormat="1" applyFont="1" applyFill="1" applyBorder="1" applyAlignment="1" applyProtection="1">
      <alignment horizontal="center" vertical="center"/>
    </xf>
    <xf numFmtId="0" fontId="16" fillId="6" borderId="2" xfId="0" applyNumberFormat="1" applyFont="1" applyFill="1" applyBorder="1" applyAlignment="1" applyProtection="1">
      <alignment horizontal="center" vertical="center"/>
    </xf>
    <xf numFmtId="0" fontId="16" fillId="6" borderId="3" xfId="0" applyNumberFormat="1" applyFont="1" applyFill="1" applyBorder="1" applyAlignment="1" applyProtection="1">
      <alignment horizontal="center" vertical="center"/>
    </xf>
    <xf numFmtId="0" fontId="16" fillId="6" borderId="4" xfId="0" applyNumberFormat="1" applyFont="1" applyFill="1" applyBorder="1" applyAlignment="1" applyProtection="1">
      <alignment horizontal="center" vertical="center"/>
    </xf>
    <xf numFmtId="0" fontId="16" fillId="6" borderId="0" xfId="0" applyNumberFormat="1" applyFont="1" applyFill="1" applyBorder="1" applyAlignment="1" applyProtection="1">
      <alignment horizontal="center" vertical="center"/>
    </xf>
    <xf numFmtId="0" fontId="16" fillId="6" borderId="5" xfId="0" applyNumberFormat="1" applyFont="1" applyFill="1" applyBorder="1" applyAlignment="1" applyProtection="1">
      <alignment horizontal="center" vertical="center"/>
    </xf>
    <xf numFmtId="0" fontId="16" fillId="6" borderId="28" xfId="0" applyNumberFormat="1" applyFont="1" applyFill="1" applyBorder="1" applyAlignment="1" applyProtection="1">
      <alignment horizontal="center" vertical="center"/>
    </xf>
    <xf numFmtId="0" fontId="16" fillId="6" borderId="29" xfId="0" applyNumberFormat="1" applyFont="1" applyFill="1" applyBorder="1" applyAlignment="1" applyProtection="1">
      <alignment horizontal="center" vertical="center"/>
    </xf>
    <xf numFmtId="0" fontId="19" fillId="2" borderId="0" xfId="0" applyNumberFormat="1" applyFont="1" applyFill="1" applyBorder="1" applyAlignment="1" applyProtection="1">
      <alignment horizontal="center" vertical="center"/>
      <protection hidden="1"/>
    </xf>
    <xf numFmtId="0" fontId="12" fillId="0" borderId="32" xfId="0" applyFont="1" applyBorder="1" applyAlignment="1" applyProtection="1">
      <alignment horizontal="center" vertical="center" textRotation="90"/>
      <protection hidden="1"/>
    </xf>
    <xf numFmtId="0" fontId="12" fillId="0" borderId="33" xfId="0" applyFont="1" applyBorder="1" applyAlignment="1" applyProtection="1">
      <alignment horizontal="center" vertical="center" textRotation="90"/>
      <protection hidden="1"/>
    </xf>
    <xf numFmtId="0" fontId="12" fillId="0" borderId="23" xfId="0" applyFont="1" applyBorder="1" applyAlignment="1" applyProtection="1">
      <alignment horizontal="center" vertical="center" textRotation="90"/>
      <protection hidden="1"/>
    </xf>
    <xf numFmtId="0" fontId="11" fillId="0" borderId="35" xfId="0" applyFont="1" applyBorder="1" applyAlignment="1" applyProtection="1">
      <alignment horizontal="center" vertical="center" textRotation="90"/>
      <protection hidden="1"/>
    </xf>
    <xf numFmtId="0" fontId="11" fillId="0" borderId="4" xfId="0" applyFont="1" applyBorder="1" applyAlignment="1" applyProtection="1">
      <alignment horizontal="center" vertical="center" textRotation="90"/>
      <protection hidden="1"/>
    </xf>
    <xf numFmtId="0" fontId="11" fillId="0" borderId="37" xfId="0" applyFont="1" applyBorder="1" applyAlignment="1" applyProtection="1">
      <alignment horizontal="center" vertical="center" textRotation="90"/>
      <protection hidden="1"/>
    </xf>
    <xf numFmtId="0" fontId="7" fillId="4" borderId="36" xfId="0" applyNumberFormat="1" applyFont="1" applyFill="1" applyBorder="1" applyAlignment="1" applyProtection="1">
      <alignment horizontal="center" vertical="center"/>
    </xf>
    <xf numFmtId="0" fontId="7" fillId="4" borderId="19" xfId="0" applyNumberFormat="1" applyFont="1" applyFill="1" applyBorder="1" applyAlignment="1" applyProtection="1">
      <alignment horizontal="center" vertical="center"/>
    </xf>
    <xf numFmtId="0" fontId="7" fillId="4" borderId="27" xfId="0" applyNumberFormat="1" applyFont="1" applyFill="1" applyBorder="1" applyAlignment="1" applyProtection="1">
      <alignment horizontal="center" vertical="center"/>
    </xf>
    <xf numFmtId="0" fontId="7" fillId="4" borderId="34" xfId="0" applyNumberFormat="1" applyFont="1" applyFill="1" applyBorder="1" applyAlignment="1" applyProtection="1">
      <alignment horizontal="center" vertical="center"/>
    </xf>
    <xf numFmtId="0" fontId="7" fillId="4" borderId="9" xfId="0" applyNumberFormat="1" applyFont="1" applyFill="1" applyBorder="1" applyAlignment="1" applyProtection="1">
      <alignment horizontal="center" vertical="center"/>
    </xf>
    <xf numFmtId="0" fontId="7" fillId="4" borderId="6" xfId="0" applyNumberFormat="1" applyFont="1" applyFill="1" applyBorder="1" applyAlignment="1" applyProtection="1">
      <alignment horizontal="center" vertical="center"/>
    </xf>
    <xf numFmtId="0" fontId="7" fillId="4" borderId="38" xfId="0" applyNumberFormat="1" applyFont="1" applyFill="1" applyBorder="1" applyAlignment="1" applyProtection="1">
      <alignment horizontal="center" vertical="center"/>
    </xf>
    <xf numFmtId="0" fontId="7" fillId="4" borderId="14" xfId="0" applyNumberFormat="1" applyFont="1" applyFill="1" applyBorder="1" applyAlignment="1" applyProtection="1">
      <alignment horizontal="center" vertical="center"/>
    </xf>
    <xf numFmtId="0" fontId="7" fillId="4" borderId="26" xfId="0" applyNumberFormat="1" applyFont="1" applyFill="1" applyBorder="1" applyAlignment="1" applyProtection="1">
      <alignment horizontal="center" vertical="center"/>
    </xf>
    <xf numFmtId="0" fontId="7" fillId="5" borderId="14" xfId="0" applyNumberFormat="1" applyFont="1" applyFill="1" applyBorder="1" applyAlignment="1" applyProtection="1">
      <alignment horizontal="center" vertical="center"/>
      <protection hidden="1"/>
    </xf>
    <xf numFmtId="0" fontId="7" fillId="5" borderId="26" xfId="0" applyNumberFormat="1" applyFont="1" applyFill="1" applyBorder="1" applyAlignment="1" applyProtection="1">
      <alignment horizontal="center" vertical="center"/>
      <protection hidden="1"/>
    </xf>
    <xf numFmtId="0" fontId="7" fillId="5" borderId="9" xfId="0" applyNumberFormat="1" applyFont="1" applyFill="1" applyBorder="1" applyAlignment="1" applyProtection="1">
      <alignment horizontal="center" vertical="center"/>
      <protection hidden="1"/>
    </xf>
    <xf numFmtId="0" fontId="7" fillId="5" borderId="6" xfId="0" applyNumberFormat="1" applyFont="1" applyFill="1" applyBorder="1" applyAlignment="1" applyProtection="1">
      <alignment horizontal="center" vertical="center"/>
      <protection hidden="1"/>
    </xf>
    <xf numFmtId="0" fontId="7" fillId="5" borderId="19" xfId="0" applyNumberFormat="1" applyFont="1" applyFill="1" applyBorder="1" applyAlignment="1" applyProtection="1">
      <alignment horizontal="center" vertical="center"/>
      <protection hidden="1"/>
    </xf>
    <xf numFmtId="0" fontId="7" fillId="5" borderId="27" xfId="0" applyNumberFormat="1" applyFont="1" applyFill="1" applyBorder="1" applyAlignment="1" applyProtection="1">
      <alignment horizontal="center" vertical="center"/>
      <protection hidden="1"/>
    </xf>
  </cellXfs>
  <cellStyles count="8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Hyperlink" xfId="2" builtinId="8" hidden="1"/>
    <cellStyle name="Hyperlink" xfId="4" builtinId="8" hidden="1"/>
    <cellStyle name="Hyperlink" xfId="6" builtinId="8" hidden="1"/>
    <cellStyle name="Normal" xfId="0" builtinId="0"/>
  </cellStyles>
  <dxfs count="0"/>
  <tableStyles count="0" defaultTableStyle="TableStyleMedium2" defaultPivotStyle="PivotStyleLight16"/>
  <colors>
    <mruColors>
      <color rgb="FFFF2121"/>
      <color rgb="FFFD73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117014</xdr:colOff>
      <xdr:row>17</xdr:row>
      <xdr:rowOff>102250</xdr:rowOff>
    </xdr:from>
    <xdr:to>
      <xdr:col>6</xdr:col>
      <xdr:colOff>1161453</xdr:colOff>
      <xdr:row>31</xdr:row>
      <xdr:rowOff>151966</xdr:rowOff>
    </xdr:to>
    <xdr:sp macro="" textlink="">
      <xdr:nvSpPr>
        <xdr:cNvPr id="2" name="TextBox 1"/>
        <xdr:cNvSpPr txBox="1"/>
      </xdr:nvSpPr>
      <xdr:spPr>
        <a:xfrm>
          <a:off x="659749" y="5431908"/>
          <a:ext cx="6591191" cy="223151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/>
            <a:t>Note: </a:t>
          </a:r>
          <a:r>
            <a:rPr lang="en-US" sz="1600"/>
            <a:t>Only</a:t>
          </a:r>
          <a:r>
            <a:rPr lang="en-US" sz="1600" baseline="0"/>
            <a:t> highlighted cells with yellow can be modified.</a:t>
          </a:r>
        </a:p>
        <a:p>
          <a:r>
            <a:rPr lang="en-US" sz="1600" b="1" baseline="0"/>
            <a:t>Formula</a:t>
          </a:r>
          <a:r>
            <a:rPr lang="en-US" sz="1600" baseline="0"/>
            <a:t>: (1) 3 Sold Comps with in Subdivision, 1/4 Mile, 1/2 Mile, 1 Mile.</a:t>
          </a:r>
        </a:p>
        <a:p>
          <a:r>
            <a:rPr lang="en-US" sz="1600" baseline="0"/>
            <a:t>(2) Comparables MUST be Like Subject.</a:t>
          </a:r>
        </a:p>
        <a:p>
          <a:r>
            <a:rPr lang="en-US" sz="1600" baseline="0"/>
            <a:t>(3) Comparables Must Have Closed within the Last 90 Days.</a:t>
          </a:r>
        </a:p>
        <a:p>
          <a:r>
            <a:rPr lang="en-US" sz="1600" baseline="0"/>
            <a:t>(4) Comparable Must Be Within 10% of the Subjects Square Footage.</a:t>
          </a:r>
        </a:p>
        <a:p>
          <a:r>
            <a:rPr lang="en-US" sz="1600" baseline="0"/>
            <a:t>(5) Comparables Must Not Cross Major Boundries.</a:t>
          </a:r>
        </a:p>
        <a:p>
          <a:r>
            <a:rPr lang="en-US" sz="1600" b="1" baseline="0"/>
            <a:t>Repair Esitmate Formula:</a:t>
          </a:r>
        </a:p>
        <a:p>
          <a:r>
            <a:rPr lang="en-US" sz="1600" baseline="0"/>
            <a:t>Property Sqft x Condition ($) = Renovation Cost: $8 (Fair) $20 (rough)</a:t>
          </a:r>
        </a:p>
        <a:p>
          <a:endParaRPr lang="en-US" sz="1600" baseline="0"/>
        </a:p>
      </xdr:txBody>
    </xdr:sp>
    <xdr:clientData/>
  </xdr:twoCellAnchor>
  <xdr:twoCellAnchor editAs="oneCell">
    <xdr:from>
      <xdr:col>5</xdr:col>
      <xdr:colOff>1066800</xdr:colOff>
      <xdr:row>0</xdr:row>
      <xdr:rowOff>0</xdr:rowOff>
    </xdr:from>
    <xdr:to>
      <xdr:col>10</xdr:col>
      <xdr:colOff>558800</xdr:colOff>
      <xdr:row>1</xdr:row>
      <xdr:rowOff>118846</xdr:rowOff>
    </xdr:to>
    <xdr:pic>
      <xdr:nvPicPr>
        <xdr:cNvPr id="3" name="Picture 2" descr="Flip2Freedom logo-white 2015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32500" y="0"/>
          <a:ext cx="4152900" cy="6395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"/>
  <sheetViews>
    <sheetView tabSelected="1" topLeftCell="C1" zoomScale="125" zoomScaleNormal="125" zoomScalePageLayoutView="125" workbookViewId="0">
      <selection activeCell="H10" sqref="H10"/>
    </sheetView>
  </sheetViews>
  <sheetFormatPr baseColWidth="10" defaultColWidth="11.6640625" defaultRowHeight="14" x14ac:dyDescent="0"/>
  <cols>
    <col min="1" max="1" width="7.1640625" style="5" customWidth="1"/>
    <col min="2" max="2" width="14.6640625" style="2" customWidth="1"/>
    <col min="3" max="3" width="7.6640625" style="2" customWidth="1"/>
    <col min="4" max="4" width="20.1640625" style="2" customWidth="1"/>
    <col min="5" max="5" width="15.5" style="2" customWidth="1"/>
    <col min="6" max="6" width="14.6640625" style="2" bestFit="1" customWidth="1"/>
    <col min="7" max="7" width="15.83203125" style="2" bestFit="1" customWidth="1"/>
    <col min="8" max="8" width="13.83203125" style="2" bestFit="1" customWidth="1"/>
    <col min="9" max="9" width="1" style="6" customWidth="1"/>
    <col min="10" max="10" width="15.83203125" style="2" bestFit="1" customWidth="1"/>
    <col min="11" max="11" width="13" style="2" customWidth="1"/>
    <col min="12" max="12" width="0.83203125" style="6" customWidth="1"/>
    <col min="13" max="13" width="15.83203125" style="2" bestFit="1" customWidth="1"/>
    <col min="14" max="14" width="11.6640625" style="2"/>
    <col min="15" max="15" width="0.83203125" style="6" customWidth="1"/>
    <col min="16" max="16" width="15.83203125" style="2" bestFit="1" customWidth="1"/>
    <col min="17" max="17" width="15.83203125" style="2" customWidth="1"/>
    <col min="18" max="18" width="1.6640625" style="2" customWidth="1"/>
    <col min="19" max="257" width="11.6640625" style="2"/>
    <col min="258" max="258" width="7.1640625" style="2" customWidth="1"/>
    <col min="259" max="259" width="14.6640625" style="2" customWidth="1"/>
    <col min="260" max="260" width="7.6640625" style="2" customWidth="1"/>
    <col min="261" max="261" width="20.1640625" style="2" customWidth="1"/>
    <col min="262" max="262" width="15.5" style="2" customWidth="1"/>
    <col min="263" max="263" width="14.6640625" style="2" bestFit="1" customWidth="1"/>
    <col min="264" max="264" width="13.5" style="2" customWidth="1"/>
    <col min="265" max="265" width="13.5" style="2" bestFit="1" customWidth="1"/>
    <col min="266" max="267" width="11.5" style="2" customWidth="1"/>
    <col min="268" max="513" width="11.6640625" style="2"/>
    <col min="514" max="514" width="7.1640625" style="2" customWidth="1"/>
    <col min="515" max="515" width="14.6640625" style="2" customWidth="1"/>
    <col min="516" max="516" width="7.6640625" style="2" customWidth="1"/>
    <col min="517" max="517" width="20.1640625" style="2" customWidth="1"/>
    <col min="518" max="518" width="15.5" style="2" customWidth="1"/>
    <col min="519" max="519" width="14.6640625" style="2" bestFit="1" customWidth="1"/>
    <col min="520" max="520" width="13.5" style="2" customWidth="1"/>
    <col min="521" max="521" width="13.5" style="2" bestFit="1" customWidth="1"/>
    <col min="522" max="523" width="11.5" style="2" customWidth="1"/>
    <col min="524" max="769" width="11.6640625" style="2"/>
    <col min="770" max="770" width="7.1640625" style="2" customWidth="1"/>
    <col min="771" max="771" width="14.6640625" style="2" customWidth="1"/>
    <col min="772" max="772" width="7.6640625" style="2" customWidth="1"/>
    <col min="773" max="773" width="20.1640625" style="2" customWidth="1"/>
    <col min="774" max="774" width="15.5" style="2" customWidth="1"/>
    <col min="775" max="775" width="14.6640625" style="2" bestFit="1" customWidth="1"/>
    <col min="776" max="776" width="13.5" style="2" customWidth="1"/>
    <col min="777" max="777" width="13.5" style="2" bestFit="1" customWidth="1"/>
    <col min="778" max="779" width="11.5" style="2" customWidth="1"/>
    <col min="780" max="1025" width="11.6640625" style="2"/>
    <col min="1026" max="1026" width="7.1640625" style="2" customWidth="1"/>
    <col min="1027" max="1027" width="14.6640625" style="2" customWidth="1"/>
    <col min="1028" max="1028" width="7.6640625" style="2" customWidth="1"/>
    <col min="1029" max="1029" width="20.1640625" style="2" customWidth="1"/>
    <col min="1030" max="1030" width="15.5" style="2" customWidth="1"/>
    <col min="1031" max="1031" width="14.6640625" style="2" bestFit="1" customWidth="1"/>
    <col min="1032" max="1032" width="13.5" style="2" customWidth="1"/>
    <col min="1033" max="1033" width="13.5" style="2" bestFit="1" customWidth="1"/>
    <col min="1034" max="1035" width="11.5" style="2" customWidth="1"/>
    <col min="1036" max="1281" width="11.6640625" style="2"/>
    <col min="1282" max="1282" width="7.1640625" style="2" customWidth="1"/>
    <col min="1283" max="1283" width="14.6640625" style="2" customWidth="1"/>
    <col min="1284" max="1284" width="7.6640625" style="2" customWidth="1"/>
    <col min="1285" max="1285" width="20.1640625" style="2" customWidth="1"/>
    <col min="1286" max="1286" width="15.5" style="2" customWidth="1"/>
    <col min="1287" max="1287" width="14.6640625" style="2" bestFit="1" customWidth="1"/>
    <col min="1288" max="1288" width="13.5" style="2" customWidth="1"/>
    <col min="1289" max="1289" width="13.5" style="2" bestFit="1" customWidth="1"/>
    <col min="1290" max="1291" width="11.5" style="2" customWidth="1"/>
    <col min="1292" max="1537" width="11.6640625" style="2"/>
    <col min="1538" max="1538" width="7.1640625" style="2" customWidth="1"/>
    <col min="1539" max="1539" width="14.6640625" style="2" customWidth="1"/>
    <col min="1540" max="1540" width="7.6640625" style="2" customWidth="1"/>
    <col min="1541" max="1541" width="20.1640625" style="2" customWidth="1"/>
    <col min="1542" max="1542" width="15.5" style="2" customWidth="1"/>
    <col min="1543" max="1543" width="14.6640625" style="2" bestFit="1" customWidth="1"/>
    <col min="1544" max="1544" width="13.5" style="2" customWidth="1"/>
    <col min="1545" max="1545" width="13.5" style="2" bestFit="1" customWidth="1"/>
    <col min="1546" max="1547" width="11.5" style="2" customWidth="1"/>
    <col min="1548" max="1793" width="11.6640625" style="2"/>
    <col min="1794" max="1794" width="7.1640625" style="2" customWidth="1"/>
    <col min="1795" max="1795" width="14.6640625" style="2" customWidth="1"/>
    <col min="1796" max="1796" width="7.6640625" style="2" customWidth="1"/>
    <col min="1797" max="1797" width="20.1640625" style="2" customWidth="1"/>
    <col min="1798" max="1798" width="15.5" style="2" customWidth="1"/>
    <col min="1799" max="1799" width="14.6640625" style="2" bestFit="1" customWidth="1"/>
    <col min="1800" max="1800" width="13.5" style="2" customWidth="1"/>
    <col min="1801" max="1801" width="13.5" style="2" bestFit="1" customWidth="1"/>
    <col min="1802" max="1803" width="11.5" style="2" customWidth="1"/>
    <col min="1804" max="2049" width="11.6640625" style="2"/>
    <col min="2050" max="2050" width="7.1640625" style="2" customWidth="1"/>
    <col min="2051" max="2051" width="14.6640625" style="2" customWidth="1"/>
    <col min="2052" max="2052" width="7.6640625" style="2" customWidth="1"/>
    <col min="2053" max="2053" width="20.1640625" style="2" customWidth="1"/>
    <col min="2054" max="2054" width="15.5" style="2" customWidth="1"/>
    <col min="2055" max="2055" width="14.6640625" style="2" bestFit="1" customWidth="1"/>
    <col min="2056" max="2056" width="13.5" style="2" customWidth="1"/>
    <col min="2057" max="2057" width="13.5" style="2" bestFit="1" customWidth="1"/>
    <col min="2058" max="2059" width="11.5" style="2" customWidth="1"/>
    <col min="2060" max="2305" width="11.6640625" style="2"/>
    <col min="2306" max="2306" width="7.1640625" style="2" customWidth="1"/>
    <col min="2307" max="2307" width="14.6640625" style="2" customWidth="1"/>
    <col min="2308" max="2308" width="7.6640625" style="2" customWidth="1"/>
    <col min="2309" max="2309" width="20.1640625" style="2" customWidth="1"/>
    <col min="2310" max="2310" width="15.5" style="2" customWidth="1"/>
    <col min="2311" max="2311" width="14.6640625" style="2" bestFit="1" customWidth="1"/>
    <col min="2312" max="2312" width="13.5" style="2" customWidth="1"/>
    <col min="2313" max="2313" width="13.5" style="2" bestFit="1" customWidth="1"/>
    <col min="2314" max="2315" width="11.5" style="2" customWidth="1"/>
    <col min="2316" max="2561" width="11.6640625" style="2"/>
    <col min="2562" max="2562" width="7.1640625" style="2" customWidth="1"/>
    <col min="2563" max="2563" width="14.6640625" style="2" customWidth="1"/>
    <col min="2564" max="2564" width="7.6640625" style="2" customWidth="1"/>
    <col min="2565" max="2565" width="20.1640625" style="2" customWidth="1"/>
    <col min="2566" max="2566" width="15.5" style="2" customWidth="1"/>
    <col min="2567" max="2567" width="14.6640625" style="2" bestFit="1" customWidth="1"/>
    <col min="2568" max="2568" width="13.5" style="2" customWidth="1"/>
    <col min="2569" max="2569" width="13.5" style="2" bestFit="1" customWidth="1"/>
    <col min="2570" max="2571" width="11.5" style="2" customWidth="1"/>
    <col min="2572" max="2817" width="11.6640625" style="2"/>
    <col min="2818" max="2818" width="7.1640625" style="2" customWidth="1"/>
    <col min="2819" max="2819" width="14.6640625" style="2" customWidth="1"/>
    <col min="2820" max="2820" width="7.6640625" style="2" customWidth="1"/>
    <col min="2821" max="2821" width="20.1640625" style="2" customWidth="1"/>
    <col min="2822" max="2822" width="15.5" style="2" customWidth="1"/>
    <col min="2823" max="2823" width="14.6640625" style="2" bestFit="1" customWidth="1"/>
    <col min="2824" max="2824" width="13.5" style="2" customWidth="1"/>
    <col min="2825" max="2825" width="13.5" style="2" bestFit="1" customWidth="1"/>
    <col min="2826" max="2827" width="11.5" style="2" customWidth="1"/>
    <col min="2828" max="3073" width="11.6640625" style="2"/>
    <col min="3074" max="3074" width="7.1640625" style="2" customWidth="1"/>
    <col min="3075" max="3075" width="14.6640625" style="2" customWidth="1"/>
    <col min="3076" max="3076" width="7.6640625" style="2" customWidth="1"/>
    <col min="3077" max="3077" width="20.1640625" style="2" customWidth="1"/>
    <col min="3078" max="3078" width="15.5" style="2" customWidth="1"/>
    <col min="3079" max="3079" width="14.6640625" style="2" bestFit="1" customWidth="1"/>
    <col min="3080" max="3080" width="13.5" style="2" customWidth="1"/>
    <col min="3081" max="3081" width="13.5" style="2" bestFit="1" customWidth="1"/>
    <col min="3082" max="3083" width="11.5" style="2" customWidth="1"/>
    <col min="3084" max="3329" width="11.6640625" style="2"/>
    <col min="3330" max="3330" width="7.1640625" style="2" customWidth="1"/>
    <col min="3331" max="3331" width="14.6640625" style="2" customWidth="1"/>
    <col min="3332" max="3332" width="7.6640625" style="2" customWidth="1"/>
    <col min="3333" max="3333" width="20.1640625" style="2" customWidth="1"/>
    <col min="3334" max="3334" width="15.5" style="2" customWidth="1"/>
    <col min="3335" max="3335" width="14.6640625" style="2" bestFit="1" customWidth="1"/>
    <col min="3336" max="3336" width="13.5" style="2" customWidth="1"/>
    <col min="3337" max="3337" width="13.5" style="2" bestFit="1" customWidth="1"/>
    <col min="3338" max="3339" width="11.5" style="2" customWidth="1"/>
    <col min="3340" max="3585" width="11.6640625" style="2"/>
    <col min="3586" max="3586" width="7.1640625" style="2" customWidth="1"/>
    <col min="3587" max="3587" width="14.6640625" style="2" customWidth="1"/>
    <col min="3588" max="3588" width="7.6640625" style="2" customWidth="1"/>
    <col min="3589" max="3589" width="20.1640625" style="2" customWidth="1"/>
    <col min="3590" max="3590" width="15.5" style="2" customWidth="1"/>
    <col min="3591" max="3591" width="14.6640625" style="2" bestFit="1" customWidth="1"/>
    <col min="3592" max="3592" width="13.5" style="2" customWidth="1"/>
    <col min="3593" max="3593" width="13.5" style="2" bestFit="1" customWidth="1"/>
    <col min="3594" max="3595" width="11.5" style="2" customWidth="1"/>
    <col min="3596" max="3841" width="11.6640625" style="2"/>
    <col min="3842" max="3842" width="7.1640625" style="2" customWidth="1"/>
    <col min="3843" max="3843" width="14.6640625" style="2" customWidth="1"/>
    <col min="3844" max="3844" width="7.6640625" style="2" customWidth="1"/>
    <col min="3845" max="3845" width="20.1640625" style="2" customWidth="1"/>
    <col min="3846" max="3846" width="15.5" style="2" customWidth="1"/>
    <col min="3847" max="3847" width="14.6640625" style="2" bestFit="1" customWidth="1"/>
    <col min="3848" max="3848" width="13.5" style="2" customWidth="1"/>
    <col min="3849" max="3849" width="13.5" style="2" bestFit="1" customWidth="1"/>
    <col min="3850" max="3851" width="11.5" style="2" customWidth="1"/>
    <col min="3852" max="4097" width="11.6640625" style="2"/>
    <col min="4098" max="4098" width="7.1640625" style="2" customWidth="1"/>
    <col min="4099" max="4099" width="14.6640625" style="2" customWidth="1"/>
    <col min="4100" max="4100" width="7.6640625" style="2" customWidth="1"/>
    <col min="4101" max="4101" width="20.1640625" style="2" customWidth="1"/>
    <col min="4102" max="4102" width="15.5" style="2" customWidth="1"/>
    <col min="4103" max="4103" width="14.6640625" style="2" bestFit="1" customWidth="1"/>
    <col min="4104" max="4104" width="13.5" style="2" customWidth="1"/>
    <col min="4105" max="4105" width="13.5" style="2" bestFit="1" customWidth="1"/>
    <col min="4106" max="4107" width="11.5" style="2" customWidth="1"/>
    <col min="4108" max="4353" width="11.6640625" style="2"/>
    <col min="4354" max="4354" width="7.1640625" style="2" customWidth="1"/>
    <col min="4355" max="4355" width="14.6640625" style="2" customWidth="1"/>
    <col min="4356" max="4356" width="7.6640625" style="2" customWidth="1"/>
    <col min="4357" max="4357" width="20.1640625" style="2" customWidth="1"/>
    <col min="4358" max="4358" width="15.5" style="2" customWidth="1"/>
    <col min="4359" max="4359" width="14.6640625" style="2" bestFit="1" customWidth="1"/>
    <col min="4360" max="4360" width="13.5" style="2" customWidth="1"/>
    <col min="4361" max="4361" width="13.5" style="2" bestFit="1" customWidth="1"/>
    <col min="4362" max="4363" width="11.5" style="2" customWidth="1"/>
    <col min="4364" max="4609" width="11.6640625" style="2"/>
    <col min="4610" max="4610" width="7.1640625" style="2" customWidth="1"/>
    <col min="4611" max="4611" width="14.6640625" style="2" customWidth="1"/>
    <col min="4612" max="4612" width="7.6640625" style="2" customWidth="1"/>
    <col min="4613" max="4613" width="20.1640625" style="2" customWidth="1"/>
    <col min="4614" max="4614" width="15.5" style="2" customWidth="1"/>
    <col min="4615" max="4615" width="14.6640625" style="2" bestFit="1" customWidth="1"/>
    <col min="4616" max="4616" width="13.5" style="2" customWidth="1"/>
    <col min="4617" max="4617" width="13.5" style="2" bestFit="1" customWidth="1"/>
    <col min="4618" max="4619" width="11.5" style="2" customWidth="1"/>
    <col min="4620" max="4865" width="11.6640625" style="2"/>
    <col min="4866" max="4866" width="7.1640625" style="2" customWidth="1"/>
    <col min="4867" max="4867" width="14.6640625" style="2" customWidth="1"/>
    <col min="4868" max="4868" width="7.6640625" style="2" customWidth="1"/>
    <col min="4869" max="4869" width="20.1640625" style="2" customWidth="1"/>
    <col min="4870" max="4870" width="15.5" style="2" customWidth="1"/>
    <col min="4871" max="4871" width="14.6640625" style="2" bestFit="1" customWidth="1"/>
    <col min="4872" max="4872" width="13.5" style="2" customWidth="1"/>
    <col min="4873" max="4873" width="13.5" style="2" bestFit="1" customWidth="1"/>
    <col min="4874" max="4875" width="11.5" style="2" customWidth="1"/>
    <col min="4876" max="5121" width="11.6640625" style="2"/>
    <col min="5122" max="5122" width="7.1640625" style="2" customWidth="1"/>
    <col min="5123" max="5123" width="14.6640625" style="2" customWidth="1"/>
    <col min="5124" max="5124" width="7.6640625" style="2" customWidth="1"/>
    <col min="5125" max="5125" width="20.1640625" style="2" customWidth="1"/>
    <col min="5126" max="5126" width="15.5" style="2" customWidth="1"/>
    <col min="5127" max="5127" width="14.6640625" style="2" bestFit="1" customWidth="1"/>
    <col min="5128" max="5128" width="13.5" style="2" customWidth="1"/>
    <col min="5129" max="5129" width="13.5" style="2" bestFit="1" customWidth="1"/>
    <col min="5130" max="5131" width="11.5" style="2" customWidth="1"/>
    <col min="5132" max="5377" width="11.6640625" style="2"/>
    <col min="5378" max="5378" width="7.1640625" style="2" customWidth="1"/>
    <col min="5379" max="5379" width="14.6640625" style="2" customWidth="1"/>
    <col min="5380" max="5380" width="7.6640625" style="2" customWidth="1"/>
    <col min="5381" max="5381" width="20.1640625" style="2" customWidth="1"/>
    <col min="5382" max="5382" width="15.5" style="2" customWidth="1"/>
    <col min="5383" max="5383" width="14.6640625" style="2" bestFit="1" customWidth="1"/>
    <col min="5384" max="5384" width="13.5" style="2" customWidth="1"/>
    <col min="5385" max="5385" width="13.5" style="2" bestFit="1" customWidth="1"/>
    <col min="5386" max="5387" width="11.5" style="2" customWidth="1"/>
    <col min="5388" max="5633" width="11.6640625" style="2"/>
    <col min="5634" max="5634" width="7.1640625" style="2" customWidth="1"/>
    <col min="5635" max="5635" width="14.6640625" style="2" customWidth="1"/>
    <col min="5636" max="5636" width="7.6640625" style="2" customWidth="1"/>
    <col min="5637" max="5637" width="20.1640625" style="2" customWidth="1"/>
    <col min="5638" max="5638" width="15.5" style="2" customWidth="1"/>
    <col min="5639" max="5639" width="14.6640625" style="2" bestFit="1" customWidth="1"/>
    <col min="5640" max="5640" width="13.5" style="2" customWidth="1"/>
    <col min="5641" max="5641" width="13.5" style="2" bestFit="1" customWidth="1"/>
    <col min="5642" max="5643" width="11.5" style="2" customWidth="1"/>
    <col min="5644" max="5889" width="11.6640625" style="2"/>
    <col min="5890" max="5890" width="7.1640625" style="2" customWidth="1"/>
    <col min="5891" max="5891" width="14.6640625" style="2" customWidth="1"/>
    <col min="5892" max="5892" width="7.6640625" style="2" customWidth="1"/>
    <col min="5893" max="5893" width="20.1640625" style="2" customWidth="1"/>
    <col min="5894" max="5894" width="15.5" style="2" customWidth="1"/>
    <col min="5895" max="5895" width="14.6640625" style="2" bestFit="1" customWidth="1"/>
    <col min="5896" max="5896" width="13.5" style="2" customWidth="1"/>
    <col min="5897" max="5897" width="13.5" style="2" bestFit="1" customWidth="1"/>
    <col min="5898" max="5899" width="11.5" style="2" customWidth="1"/>
    <col min="5900" max="6145" width="11.6640625" style="2"/>
    <col min="6146" max="6146" width="7.1640625" style="2" customWidth="1"/>
    <col min="6147" max="6147" width="14.6640625" style="2" customWidth="1"/>
    <col min="6148" max="6148" width="7.6640625" style="2" customWidth="1"/>
    <col min="6149" max="6149" width="20.1640625" style="2" customWidth="1"/>
    <col min="6150" max="6150" width="15.5" style="2" customWidth="1"/>
    <col min="6151" max="6151" width="14.6640625" style="2" bestFit="1" customWidth="1"/>
    <col min="6152" max="6152" width="13.5" style="2" customWidth="1"/>
    <col min="6153" max="6153" width="13.5" style="2" bestFit="1" customWidth="1"/>
    <col min="6154" max="6155" width="11.5" style="2" customWidth="1"/>
    <col min="6156" max="6401" width="11.6640625" style="2"/>
    <col min="6402" max="6402" width="7.1640625" style="2" customWidth="1"/>
    <col min="6403" max="6403" width="14.6640625" style="2" customWidth="1"/>
    <col min="6404" max="6404" width="7.6640625" style="2" customWidth="1"/>
    <col min="6405" max="6405" width="20.1640625" style="2" customWidth="1"/>
    <col min="6406" max="6406" width="15.5" style="2" customWidth="1"/>
    <col min="6407" max="6407" width="14.6640625" style="2" bestFit="1" customWidth="1"/>
    <col min="6408" max="6408" width="13.5" style="2" customWidth="1"/>
    <col min="6409" max="6409" width="13.5" style="2" bestFit="1" customWidth="1"/>
    <col min="6410" max="6411" width="11.5" style="2" customWidth="1"/>
    <col min="6412" max="6657" width="11.6640625" style="2"/>
    <col min="6658" max="6658" width="7.1640625" style="2" customWidth="1"/>
    <col min="6659" max="6659" width="14.6640625" style="2" customWidth="1"/>
    <col min="6660" max="6660" width="7.6640625" style="2" customWidth="1"/>
    <col min="6661" max="6661" width="20.1640625" style="2" customWidth="1"/>
    <col min="6662" max="6662" width="15.5" style="2" customWidth="1"/>
    <col min="6663" max="6663" width="14.6640625" style="2" bestFit="1" customWidth="1"/>
    <col min="6664" max="6664" width="13.5" style="2" customWidth="1"/>
    <col min="6665" max="6665" width="13.5" style="2" bestFit="1" customWidth="1"/>
    <col min="6666" max="6667" width="11.5" style="2" customWidth="1"/>
    <col min="6668" max="6913" width="11.6640625" style="2"/>
    <col min="6914" max="6914" width="7.1640625" style="2" customWidth="1"/>
    <col min="6915" max="6915" width="14.6640625" style="2" customWidth="1"/>
    <col min="6916" max="6916" width="7.6640625" style="2" customWidth="1"/>
    <col min="6917" max="6917" width="20.1640625" style="2" customWidth="1"/>
    <col min="6918" max="6918" width="15.5" style="2" customWidth="1"/>
    <col min="6919" max="6919" width="14.6640625" style="2" bestFit="1" customWidth="1"/>
    <col min="6920" max="6920" width="13.5" style="2" customWidth="1"/>
    <col min="6921" max="6921" width="13.5" style="2" bestFit="1" customWidth="1"/>
    <col min="6922" max="6923" width="11.5" style="2" customWidth="1"/>
    <col min="6924" max="7169" width="11.6640625" style="2"/>
    <col min="7170" max="7170" width="7.1640625" style="2" customWidth="1"/>
    <col min="7171" max="7171" width="14.6640625" style="2" customWidth="1"/>
    <col min="7172" max="7172" width="7.6640625" style="2" customWidth="1"/>
    <col min="7173" max="7173" width="20.1640625" style="2" customWidth="1"/>
    <col min="7174" max="7174" width="15.5" style="2" customWidth="1"/>
    <col min="7175" max="7175" width="14.6640625" style="2" bestFit="1" customWidth="1"/>
    <col min="7176" max="7176" width="13.5" style="2" customWidth="1"/>
    <col min="7177" max="7177" width="13.5" style="2" bestFit="1" customWidth="1"/>
    <col min="7178" max="7179" width="11.5" style="2" customWidth="1"/>
    <col min="7180" max="7425" width="11.6640625" style="2"/>
    <col min="7426" max="7426" width="7.1640625" style="2" customWidth="1"/>
    <col min="7427" max="7427" width="14.6640625" style="2" customWidth="1"/>
    <col min="7428" max="7428" width="7.6640625" style="2" customWidth="1"/>
    <col min="7429" max="7429" width="20.1640625" style="2" customWidth="1"/>
    <col min="7430" max="7430" width="15.5" style="2" customWidth="1"/>
    <col min="7431" max="7431" width="14.6640625" style="2" bestFit="1" customWidth="1"/>
    <col min="7432" max="7432" width="13.5" style="2" customWidth="1"/>
    <col min="7433" max="7433" width="13.5" style="2" bestFit="1" customWidth="1"/>
    <col min="7434" max="7435" width="11.5" style="2" customWidth="1"/>
    <col min="7436" max="7681" width="11.6640625" style="2"/>
    <col min="7682" max="7682" width="7.1640625" style="2" customWidth="1"/>
    <col min="7683" max="7683" width="14.6640625" style="2" customWidth="1"/>
    <col min="7684" max="7684" width="7.6640625" style="2" customWidth="1"/>
    <col min="7685" max="7685" width="20.1640625" style="2" customWidth="1"/>
    <col min="7686" max="7686" width="15.5" style="2" customWidth="1"/>
    <col min="7687" max="7687" width="14.6640625" style="2" bestFit="1" customWidth="1"/>
    <col min="7688" max="7688" width="13.5" style="2" customWidth="1"/>
    <col min="7689" max="7689" width="13.5" style="2" bestFit="1" customWidth="1"/>
    <col min="7690" max="7691" width="11.5" style="2" customWidth="1"/>
    <col min="7692" max="7937" width="11.6640625" style="2"/>
    <col min="7938" max="7938" width="7.1640625" style="2" customWidth="1"/>
    <col min="7939" max="7939" width="14.6640625" style="2" customWidth="1"/>
    <col min="7940" max="7940" width="7.6640625" style="2" customWidth="1"/>
    <col min="7941" max="7941" width="20.1640625" style="2" customWidth="1"/>
    <col min="7942" max="7942" width="15.5" style="2" customWidth="1"/>
    <col min="7943" max="7943" width="14.6640625" style="2" bestFit="1" customWidth="1"/>
    <col min="7944" max="7944" width="13.5" style="2" customWidth="1"/>
    <col min="7945" max="7945" width="13.5" style="2" bestFit="1" customWidth="1"/>
    <col min="7946" max="7947" width="11.5" style="2" customWidth="1"/>
    <col min="7948" max="8193" width="11.6640625" style="2"/>
    <col min="8194" max="8194" width="7.1640625" style="2" customWidth="1"/>
    <col min="8195" max="8195" width="14.6640625" style="2" customWidth="1"/>
    <col min="8196" max="8196" width="7.6640625" style="2" customWidth="1"/>
    <col min="8197" max="8197" width="20.1640625" style="2" customWidth="1"/>
    <col min="8198" max="8198" width="15.5" style="2" customWidth="1"/>
    <col min="8199" max="8199" width="14.6640625" style="2" bestFit="1" customWidth="1"/>
    <col min="8200" max="8200" width="13.5" style="2" customWidth="1"/>
    <col min="8201" max="8201" width="13.5" style="2" bestFit="1" customWidth="1"/>
    <col min="8202" max="8203" width="11.5" style="2" customWidth="1"/>
    <col min="8204" max="8449" width="11.6640625" style="2"/>
    <col min="8450" max="8450" width="7.1640625" style="2" customWidth="1"/>
    <col min="8451" max="8451" width="14.6640625" style="2" customWidth="1"/>
    <col min="8452" max="8452" width="7.6640625" style="2" customWidth="1"/>
    <col min="8453" max="8453" width="20.1640625" style="2" customWidth="1"/>
    <col min="8454" max="8454" width="15.5" style="2" customWidth="1"/>
    <col min="8455" max="8455" width="14.6640625" style="2" bestFit="1" customWidth="1"/>
    <col min="8456" max="8456" width="13.5" style="2" customWidth="1"/>
    <col min="8457" max="8457" width="13.5" style="2" bestFit="1" customWidth="1"/>
    <col min="8458" max="8459" width="11.5" style="2" customWidth="1"/>
    <col min="8460" max="8705" width="11.6640625" style="2"/>
    <col min="8706" max="8706" width="7.1640625" style="2" customWidth="1"/>
    <col min="8707" max="8707" width="14.6640625" style="2" customWidth="1"/>
    <col min="8708" max="8708" width="7.6640625" style="2" customWidth="1"/>
    <col min="8709" max="8709" width="20.1640625" style="2" customWidth="1"/>
    <col min="8710" max="8710" width="15.5" style="2" customWidth="1"/>
    <col min="8711" max="8711" width="14.6640625" style="2" bestFit="1" customWidth="1"/>
    <col min="8712" max="8712" width="13.5" style="2" customWidth="1"/>
    <col min="8713" max="8713" width="13.5" style="2" bestFit="1" customWidth="1"/>
    <col min="8714" max="8715" width="11.5" style="2" customWidth="1"/>
    <col min="8716" max="8961" width="11.6640625" style="2"/>
    <col min="8962" max="8962" width="7.1640625" style="2" customWidth="1"/>
    <col min="8963" max="8963" width="14.6640625" style="2" customWidth="1"/>
    <col min="8964" max="8964" width="7.6640625" style="2" customWidth="1"/>
    <col min="8965" max="8965" width="20.1640625" style="2" customWidth="1"/>
    <col min="8966" max="8966" width="15.5" style="2" customWidth="1"/>
    <col min="8967" max="8967" width="14.6640625" style="2" bestFit="1" customWidth="1"/>
    <col min="8968" max="8968" width="13.5" style="2" customWidth="1"/>
    <col min="8969" max="8969" width="13.5" style="2" bestFit="1" customWidth="1"/>
    <col min="8970" max="8971" width="11.5" style="2" customWidth="1"/>
    <col min="8972" max="9217" width="11.6640625" style="2"/>
    <col min="9218" max="9218" width="7.1640625" style="2" customWidth="1"/>
    <col min="9219" max="9219" width="14.6640625" style="2" customWidth="1"/>
    <col min="9220" max="9220" width="7.6640625" style="2" customWidth="1"/>
    <col min="9221" max="9221" width="20.1640625" style="2" customWidth="1"/>
    <col min="9222" max="9222" width="15.5" style="2" customWidth="1"/>
    <col min="9223" max="9223" width="14.6640625" style="2" bestFit="1" customWidth="1"/>
    <col min="9224" max="9224" width="13.5" style="2" customWidth="1"/>
    <col min="9225" max="9225" width="13.5" style="2" bestFit="1" customWidth="1"/>
    <col min="9226" max="9227" width="11.5" style="2" customWidth="1"/>
    <col min="9228" max="9473" width="11.6640625" style="2"/>
    <col min="9474" max="9474" width="7.1640625" style="2" customWidth="1"/>
    <col min="9475" max="9475" width="14.6640625" style="2" customWidth="1"/>
    <col min="9476" max="9476" width="7.6640625" style="2" customWidth="1"/>
    <col min="9477" max="9477" width="20.1640625" style="2" customWidth="1"/>
    <col min="9478" max="9478" width="15.5" style="2" customWidth="1"/>
    <col min="9479" max="9479" width="14.6640625" style="2" bestFit="1" customWidth="1"/>
    <col min="9480" max="9480" width="13.5" style="2" customWidth="1"/>
    <col min="9481" max="9481" width="13.5" style="2" bestFit="1" customWidth="1"/>
    <col min="9482" max="9483" width="11.5" style="2" customWidth="1"/>
    <col min="9484" max="9729" width="11.6640625" style="2"/>
    <col min="9730" max="9730" width="7.1640625" style="2" customWidth="1"/>
    <col min="9731" max="9731" width="14.6640625" style="2" customWidth="1"/>
    <col min="9732" max="9732" width="7.6640625" style="2" customWidth="1"/>
    <col min="9733" max="9733" width="20.1640625" style="2" customWidth="1"/>
    <col min="9734" max="9734" width="15.5" style="2" customWidth="1"/>
    <col min="9735" max="9735" width="14.6640625" style="2" bestFit="1" customWidth="1"/>
    <col min="9736" max="9736" width="13.5" style="2" customWidth="1"/>
    <col min="9737" max="9737" width="13.5" style="2" bestFit="1" customWidth="1"/>
    <col min="9738" max="9739" width="11.5" style="2" customWidth="1"/>
    <col min="9740" max="9985" width="11.6640625" style="2"/>
    <col min="9986" max="9986" width="7.1640625" style="2" customWidth="1"/>
    <col min="9987" max="9987" width="14.6640625" style="2" customWidth="1"/>
    <col min="9988" max="9988" width="7.6640625" style="2" customWidth="1"/>
    <col min="9989" max="9989" width="20.1640625" style="2" customWidth="1"/>
    <col min="9990" max="9990" width="15.5" style="2" customWidth="1"/>
    <col min="9991" max="9991" width="14.6640625" style="2" bestFit="1" customWidth="1"/>
    <col min="9992" max="9992" width="13.5" style="2" customWidth="1"/>
    <col min="9993" max="9993" width="13.5" style="2" bestFit="1" customWidth="1"/>
    <col min="9994" max="9995" width="11.5" style="2" customWidth="1"/>
    <col min="9996" max="10241" width="11.6640625" style="2"/>
    <col min="10242" max="10242" width="7.1640625" style="2" customWidth="1"/>
    <col min="10243" max="10243" width="14.6640625" style="2" customWidth="1"/>
    <col min="10244" max="10244" width="7.6640625" style="2" customWidth="1"/>
    <col min="10245" max="10245" width="20.1640625" style="2" customWidth="1"/>
    <col min="10246" max="10246" width="15.5" style="2" customWidth="1"/>
    <col min="10247" max="10247" width="14.6640625" style="2" bestFit="1" customWidth="1"/>
    <col min="10248" max="10248" width="13.5" style="2" customWidth="1"/>
    <col min="10249" max="10249" width="13.5" style="2" bestFit="1" customWidth="1"/>
    <col min="10250" max="10251" width="11.5" style="2" customWidth="1"/>
    <col min="10252" max="10497" width="11.6640625" style="2"/>
    <col min="10498" max="10498" width="7.1640625" style="2" customWidth="1"/>
    <col min="10499" max="10499" width="14.6640625" style="2" customWidth="1"/>
    <col min="10500" max="10500" width="7.6640625" style="2" customWidth="1"/>
    <col min="10501" max="10501" width="20.1640625" style="2" customWidth="1"/>
    <col min="10502" max="10502" width="15.5" style="2" customWidth="1"/>
    <col min="10503" max="10503" width="14.6640625" style="2" bestFit="1" customWidth="1"/>
    <col min="10504" max="10504" width="13.5" style="2" customWidth="1"/>
    <col min="10505" max="10505" width="13.5" style="2" bestFit="1" customWidth="1"/>
    <col min="10506" max="10507" width="11.5" style="2" customWidth="1"/>
    <col min="10508" max="10753" width="11.6640625" style="2"/>
    <col min="10754" max="10754" width="7.1640625" style="2" customWidth="1"/>
    <col min="10755" max="10755" width="14.6640625" style="2" customWidth="1"/>
    <col min="10756" max="10756" width="7.6640625" style="2" customWidth="1"/>
    <col min="10757" max="10757" width="20.1640625" style="2" customWidth="1"/>
    <col min="10758" max="10758" width="15.5" style="2" customWidth="1"/>
    <col min="10759" max="10759" width="14.6640625" style="2" bestFit="1" customWidth="1"/>
    <col min="10760" max="10760" width="13.5" style="2" customWidth="1"/>
    <col min="10761" max="10761" width="13.5" style="2" bestFit="1" customWidth="1"/>
    <col min="10762" max="10763" width="11.5" style="2" customWidth="1"/>
    <col min="10764" max="11009" width="11.6640625" style="2"/>
    <col min="11010" max="11010" width="7.1640625" style="2" customWidth="1"/>
    <col min="11011" max="11011" width="14.6640625" style="2" customWidth="1"/>
    <col min="11012" max="11012" width="7.6640625" style="2" customWidth="1"/>
    <col min="11013" max="11013" width="20.1640625" style="2" customWidth="1"/>
    <col min="11014" max="11014" width="15.5" style="2" customWidth="1"/>
    <col min="11015" max="11015" width="14.6640625" style="2" bestFit="1" customWidth="1"/>
    <col min="11016" max="11016" width="13.5" style="2" customWidth="1"/>
    <col min="11017" max="11017" width="13.5" style="2" bestFit="1" customWidth="1"/>
    <col min="11018" max="11019" width="11.5" style="2" customWidth="1"/>
    <col min="11020" max="11265" width="11.6640625" style="2"/>
    <col min="11266" max="11266" width="7.1640625" style="2" customWidth="1"/>
    <col min="11267" max="11267" width="14.6640625" style="2" customWidth="1"/>
    <col min="11268" max="11268" width="7.6640625" style="2" customWidth="1"/>
    <col min="11269" max="11269" width="20.1640625" style="2" customWidth="1"/>
    <col min="11270" max="11270" width="15.5" style="2" customWidth="1"/>
    <col min="11271" max="11271" width="14.6640625" style="2" bestFit="1" customWidth="1"/>
    <col min="11272" max="11272" width="13.5" style="2" customWidth="1"/>
    <col min="11273" max="11273" width="13.5" style="2" bestFit="1" customWidth="1"/>
    <col min="11274" max="11275" width="11.5" style="2" customWidth="1"/>
    <col min="11276" max="11521" width="11.6640625" style="2"/>
    <col min="11522" max="11522" width="7.1640625" style="2" customWidth="1"/>
    <col min="11523" max="11523" width="14.6640625" style="2" customWidth="1"/>
    <col min="11524" max="11524" width="7.6640625" style="2" customWidth="1"/>
    <col min="11525" max="11525" width="20.1640625" style="2" customWidth="1"/>
    <col min="11526" max="11526" width="15.5" style="2" customWidth="1"/>
    <col min="11527" max="11527" width="14.6640625" style="2" bestFit="1" customWidth="1"/>
    <col min="11528" max="11528" width="13.5" style="2" customWidth="1"/>
    <col min="11529" max="11529" width="13.5" style="2" bestFit="1" customWidth="1"/>
    <col min="11530" max="11531" width="11.5" style="2" customWidth="1"/>
    <col min="11532" max="11777" width="11.6640625" style="2"/>
    <col min="11778" max="11778" width="7.1640625" style="2" customWidth="1"/>
    <col min="11779" max="11779" width="14.6640625" style="2" customWidth="1"/>
    <col min="11780" max="11780" width="7.6640625" style="2" customWidth="1"/>
    <col min="11781" max="11781" width="20.1640625" style="2" customWidth="1"/>
    <col min="11782" max="11782" width="15.5" style="2" customWidth="1"/>
    <col min="11783" max="11783" width="14.6640625" style="2" bestFit="1" customWidth="1"/>
    <col min="11784" max="11784" width="13.5" style="2" customWidth="1"/>
    <col min="11785" max="11785" width="13.5" style="2" bestFit="1" customWidth="1"/>
    <col min="11786" max="11787" width="11.5" style="2" customWidth="1"/>
    <col min="11788" max="12033" width="11.6640625" style="2"/>
    <col min="12034" max="12034" width="7.1640625" style="2" customWidth="1"/>
    <col min="12035" max="12035" width="14.6640625" style="2" customWidth="1"/>
    <col min="12036" max="12036" width="7.6640625" style="2" customWidth="1"/>
    <col min="12037" max="12037" width="20.1640625" style="2" customWidth="1"/>
    <col min="12038" max="12038" width="15.5" style="2" customWidth="1"/>
    <col min="12039" max="12039" width="14.6640625" style="2" bestFit="1" customWidth="1"/>
    <col min="12040" max="12040" width="13.5" style="2" customWidth="1"/>
    <col min="12041" max="12041" width="13.5" style="2" bestFit="1" customWidth="1"/>
    <col min="12042" max="12043" width="11.5" style="2" customWidth="1"/>
    <col min="12044" max="12289" width="11.6640625" style="2"/>
    <col min="12290" max="12290" width="7.1640625" style="2" customWidth="1"/>
    <col min="12291" max="12291" width="14.6640625" style="2" customWidth="1"/>
    <col min="12292" max="12292" width="7.6640625" style="2" customWidth="1"/>
    <col min="12293" max="12293" width="20.1640625" style="2" customWidth="1"/>
    <col min="12294" max="12294" width="15.5" style="2" customWidth="1"/>
    <col min="12295" max="12295" width="14.6640625" style="2" bestFit="1" customWidth="1"/>
    <col min="12296" max="12296" width="13.5" style="2" customWidth="1"/>
    <col min="12297" max="12297" width="13.5" style="2" bestFit="1" customWidth="1"/>
    <col min="12298" max="12299" width="11.5" style="2" customWidth="1"/>
    <col min="12300" max="12545" width="11.6640625" style="2"/>
    <col min="12546" max="12546" width="7.1640625" style="2" customWidth="1"/>
    <col min="12547" max="12547" width="14.6640625" style="2" customWidth="1"/>
    <col min="12548" max="12548" width="7.6640625" style="2" customWidth="1"/>
    <col min="12549" max="12549" width="20.1640625" style="2" customWidth="1"/>
    <col min="12550" max="12550" width="15.5" style="2" customWidth="1"/>
    <col min="12551" max="12551" width="14.6640625" style="2" bestFit="1" customWidth="1"/>
    <col min="12552" max="12552" width="13.5" style="2" customWidth="1"/>
    <col min="12553" max="12553" width="13.5" style="2" bestFit="1" customWidth="1"/>
    <col min="12554" max="12555" width="11.5" style="2" customWidth="1"/>
    <col min="12556" max="12801" width="11.6640625" style="2"/>
    <col min="12802" max="12802" width="7.1640625" style="2" customWidth="1"/>
    <col min="12803" max="12803" width="14.6640625" style="2" customWidth="1"/>
    <col min="12804" max="12804" width="7.6640625" style="2" customWidth="1"/>
    <col min="12805" max="12805" width="20.1640625" style="2" customWidth="1"/>
    <col min="12806" max="12806" width="15.5" style="2" customWidth="1"/>
    <col min="12807" max="12807" width="14.6640625" style="2" bestFit="1" customWidth="1"/>
    <col min="12808" max="12808" width="13.5" style="2" customWidth="1"/>
    <col min="12809" max="12809" width="13.5" style="2" bestFit="1" customWidth="1"/>
    <col min="12810" max="12811" width="11.5" style="2" customWidth="1"/>
    <col min="12812" max="13057" width="11.6640625" style="2"/>
    <col min="13058" max="13058" width="7.1640625" style="2" customWidth="1"/>
    <col min="13059" max="13059" width="14.6640625" style="2" customWidth="1"/>
    <col min="13060" max="13060" width="7.6640625" style="2" customWidth="1"/>
    <col min="13061" max="13061" width="20.1640625" style="2" customWidth="1"/>
    <col min="13062" max="13062" width="15.5" style="2" customWidth="1"/>
    <col min="13063" max="13063" width="14.6640625" style="2" bestFit="1" customWidth="1"/>
    <col min="13064" max="13064" width="13.5" style="2" customWidth="1"/>
    <col min="13065" max="13065" width="13.5" style="2" bestFit="1" customWidth="1"/>
    <col min="13066" max="13067" width="11.5" style="2" customWidth="1"/>
    <col min="13068" max="13313" width="11.6640625" style="2"/>
    <col min="13314" max="13314" width="7.1640625" style="2" customWidth="1"/>
    <col min="13315" max="13315" width="14.6640625" style="2" customWidth="1"/>
    <col min="13316" max="13316" width="7.6640625" style="2" customWidth="1"/>
    <col min="13317" max="13317" width="20.1640625" style="2" customWidth="1"/>
    <col min="13318" max="13318" width="15.5" style="2" customWidth="1"/>
    <col min="13319" max="13319" width="14.6640625" style="2" bestFit="1" customWidth="1"/>
    <col min="13320" max="13320" width="13.5" style="2" customWidth="1"/>
    <col min="13321" max="13321" width="13.5" style="2" bestFit="1" customWidth="1"/>
    <col min="13322" max="13323" width="11.5" style="2" customWidth="1"/>
    <col min="13324" max="13569" width="11.6640625" style="2"/>
    <col min="13570" max="13570" width="7.1640625" style="2" customWidth="1"/>
    <col min="13571" max="13571" width="14.6640625" style="2" customWidth="1"/>
    <col min="13572" max="13572" width="7.6640625" style="2" customWidth="1"/>
    <col min="13573" max="13573" width="20.1640625" style="2" customWidth="1"/>
    <col min="13574" max="13574" width="15.5" style="2" customWidth="1"/>
    <col min="13575" max="13575" width="14.6640625" style="2" bestFit="1" customWidth="1"/>
    <col min="13576" max="13576" width="13.5" style="2" customWidth="1"/>
    <col min="13577" max="13577" width="13.5" style="2" bestFit="1" customWidth="1"/>
    <col min="13578" max="13579" width="11.5" style="2" customWidth="1"/>
    <col min="13580" max="13825" width="11.6640625" style="2"/>
    <col min="13826" max="13826" width="7.1640625" style="2" customWidth="1"/>
    <col min="13827" max="13827" width="14.6640625" style="2" customWidth="1"/>
    <col min="13828" max="13828" width="7.6640625" style="2" customWidth="1"/>
    <col min="13829" max="13829" width="20.1640625" style="2" customWidth="1"/>
    <col min="13830" max="13830" width="15.5" style="2" customWidth="1"/>
    <col min="13831" max="13831" width="14.6640625" style="2" bestFit="1" customWidth="1"/>
    <col min="13832" max="13832" width="13.5" style="2" customWidth="1"/>
    <col min="13833" max="13833" width="13.5" style="2" bestFit="1" customWidth="1"/>
    <col min="13834" max="13835" width="11.5" style="2" customWidth="1"/>
    <col min="13836" max="14081" width="11.6640625" style="2"/>
    <col min="14082" max="14082" width="7.1640625" style="2" customWidth="1"/>
    <col min="14083" max="14083" width="14.6640625" style="2" customWidth="1"/>
    <col min="14084" max="14084" width="7.6640625" style="2" customWidth="1"/>
    <col min="14085" max="14085" width="20.1640625" style="2" customWidth="1"/>
    <col min="14086" max="14086" width="15.5" style="2" customWidth="1"/>
    <col min="14087" max="14087" width="14.6640625" style="2" bestFit="1" customWidth="1"/>
    <col min="14088" max="14088" width="13.5" style="2" customWidth="1"/>
    <col min="14089" max="14089" width="13.5" style="2" bestFit="1" customWidth="1"/>
    <col min="14090" max="14091" width="11.5" style="2" customWidth="1"/>
    <col min="14092" max="14337" width="11.6640625" style="2"/>
    <col min="14338" max="14338" width="7.1640625" style="2" customWidth="1"/>
    <col min="14339" max="14339" width="14.6640625" style="2" customWidth="1"/>
    <col min="14340" max="14340" width="7.6640625" style="2" customWidth="1"/>
    <col min="14341" max="14341" width="20.1640625" style="2" customWidth="1"/>
    <col min="14342" max="14342" width="15.5" style="2" customWidth="1"/>
    <col min="14343" max="14343" width="14.6640625" style="2" bestFit="1" customWidth="1"/>
    <col min="14344" max="14344" width="13.5" style="2" customWidth="1"/>
    <col min="14345" max="14345" width="13.5" style="2" bestFit="1" customWidth="1"/>
    <col min="14346" max="14347" width="11.5" style="2" customWidth="1"/>
    <col min="14348" max="14593" width="11.6640625" style="2"/>
    <col min="14594" max="14594" width="7.1640625" style="2" customWidth="1"/>
    <col min="14595" max="14595" width="14.6640625" style="2" customWidth="1"/>
    <col min="14596" max="14596" width="7.6640625" style="2" customWidth="1"/>
    <col min="14597" max="14597" width="20.1640625" style="2" customWidth="1"/>
    <col min="14598" max="14598" width="15.5" style="2" customWidth="1"/>
    <col min="14599" max="14599" width="14.6640625" style="2" bestFit="1" customWidth="1"/>
    <col min="14600" max="14600" width="13.5" style="2" customWidth="1"/>
    <col min="14601" max="14601" width="13.5" style="2" bestFit="1" customWidth="1"/>
    <col min="14602" max="14603" width="11.5" style="2" customWidth="1"/>
    <col min="14604" max="14849" width="11.6640625" style="2"/>
    <col min="14850" max="14850" width="7.1640625" style="2" customWidth="1"/>
    <col min="14851" max="14851" width="14.6640625" style="2" customWidth="1"/>
    <col min="14852" max="14852" width="7.6640625" style="2" customWidth="1"/>
    <col min="14853" max="14853" width="20.1640625" style="2" customWidth="1"/>
    <col min="14854" max="14854" width="15.5" style="2" customWidth="1"/>
    <col min="14855" max="14855" width="14.6640625" style="2" bestFit="1" customWidth="1"/>
    <col min="14856" max="14856" width="13.5" style="2" customWidth="1"/>
    <col min="14857" max="14857" width="13.5" style="2" bestFit="1" customWidth="1"/>
    <col min="14858" max="14859" width="11.5" style="2" customWidth="1"/>
    <col min="14860" max="15105" width="11.6640625" style="2"/>
    <col min="15106" max="15106" width="7.1640625" style="2" customWidth="1"/>
    <col min="15107" max="15107" width="14.6640625" style="2" customWidth="1"/>
    <col min="15108" max="15108" width="7.6640625" style="2" customWidth="1"/>
    <col min="15109" max="15109" width="20.1640625" style="2" customWidth="1"/>
    <col min="15110" max="15110" width="15.5" style="2" customWidth="1"/>
    <col min="15111" max="15111" width="14.6640625" style="2" bestFit="1" customWidth="1"/>
    <col min="15112" max="15112" width="13.5" style="2" customWidth="1"/>
    <col min="15113" max="15113" width="13.5" style="2" bestFit="1" customWidth="1"/>
    <col min="15114" max="15115" width="11.5" style="2" customWidth="1"/>
    <col min="15116" max="15361" width="11.6640625" style="2"/>
    <col min="15362" max="15362" width="7.1640625" style="2" customWidth="1"/>
    <col min="15363" max="15363" width="14.6640625" style="2" customWidth="1"/>
    <col min="15364" max="15364" width="7.6640625" style="2" customWidth="1"/>
    <col min="15365" max="15365" width="20.1640625" style="2" customWidth="1"/>
    <col min="15366" max="15366" width="15.5" style="2" customWidth="1"/>
    <col min="15367" max="15367" width="14.6640625" style="2" bestFit="1" customWidth="1"/>
    <col min="15368" max="15368" width="13.5" style="2" customWidth="1"/>
    <col min="15369" max="15369" width="13.5" style="2" bestFit="1" customWidth="1"/>
    <col min="15370" max="15371" width="11.5" style="2" customWidth="1"/>
    <col min="15372" max="15617" width="11.6640625" style="2"/>
    <col min="15618" max="15618" width="7.1640625" style="2" customWidth="1"/>
    <col min="15619" max="15619" width="14.6640625" style="2" customWidth="1"/>
    <col min="15620" max="15620" width="7.6640625" style="2" customWidth="1"/>
    <col min="15621" max="15621" width="20.1640625" style="2" customWidth="1"/>
    <col min="15622" max="15622" width="15.5" style="2" customWidth="1"/>
    <col min="15623" max="15623" width="14.6640625" style="2" bestFit="1" customWidth="1"/>
    <col min="15624" max="15624" width="13.5" style="2" customWidth="1"/>
    <col min="15625" max="15625" width="13.5" style="2" bestFit="1" customWidth="1"/>
    <col min="15626" max="15627" width="11.5" style="2" customWidth="1"/>
    <col min="15628" max="15873" width="11.6640625" style="2"/>
    <col min="15874" max="15874" width="7.1640625" style="2" customWidth="1"/>
    <col min="15875" max="15875" width="14.6640625" style="2" customWidth="1"/>
    <col min="15876" max="15876" width="7.6640625" style="2" customWidth="1"/>
    <col min="15877" max="15877" width="20.1640625" style="2" customWidth="1"/>
    <col min="15878" max="15878" width="15.5" style="2" customWidth="1"/>
    <col min="15879" max="15879" width="14.6640625" style="2" bestFit="1" customWidth="1"/>
    <col min="15880" max="15880" width="13.5" style="2" customWidth="1"/>
    <col min="15881" max="15881" width="13.5" style="2" bestFit="1" customWidth="1"/>
    <col min="15882" max="15883" width="11.5" style="2" customWidth="1"/>
    <col min="15884" max="16129" width="11.6640625" style="2"/>
    <col min="16130" max="16130" width="7.1640625" style="2" customWidth="1"/>
    <col min="16131" max="16131" width="14.6640625" style="2" customWidth="1"/>
    <col min="16132" max="16132" width="7.6640625" style="2" customWidth="1"/>
    <col min="16133" max="16133" width="20.1640625" style="2" customWidth="1"/>
    <col min="16134" max="16134" width="15.5" style="2" customWidth="1"/>
    <col min="16135" max="16135" width="14.6640625" style="2" bestFit="1" customWidth="1"/>
    <col min="16136" max="16136" width="13.5" style="2" customWidth="1"/>
    <col min="16137" max="16137" width="13.5" style="2" bestFit="1" customWidth="1"/>
    <col min="16138" max="16139" width="11.5" style="2" customWidth="1"/>
    <col min="16140" max="16384" width="11.6640625" style="2"/>
  </cols>
  <sheetData>
    <row r="1" spans="1:20" ht="41.25" customHeight="1">
      <c r="B1" s="82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4"/>
    </row>
    <row r="2" spans="1:20" ht="24" thickBot="1">
      <c r="B2" s="85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7"/>
    </row>
    <row r="3" spans="1:20" ht="23.25" customHeight="1">
      <c r="A3" s="1"/>
      <c r="B3" s="88" t="s">
        <v>12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90"/>
      <c r="T3" s="9"/>
    </row>
    <row r="4" spans="1:20" s="4" customFormat="1" ht="18" customHeight="1" thickBot="1">
      <c r="A4" s="3"/>
      <c r="B4" s="91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3"/>
    </row>
    <row r="5" spans="1:20" ht="15" hidden="1" customHeight="1" thickBot="1">
      <c r="B5" s="91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5"/>
    </row>
    <row r="6" spans="1:20" ht="9" customHeight="1" thickBot="1"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25" t="s">
        <v>17</v>
      </c>
    </row>
    <row r="7" spans="1:20" s="6" customFormat="1" ht="25" customHeight="1" thickBot="1">
      <c r="A7" s="1"/>
      <c r="B7" s="48"/>
      <c r="C7" s="23"/>
      <c r="D7" s="23"/>
      <c r="E7" s="23"/>
      <c r="F7" s="23"/>
      <c r="G7" s="55" t="s">
        <v>18</v>
      </c>
      <c r="H7" s="24"/>
      <c r="I7" s="23"/>
      <c r="J7" s="96" t="s">
        <v>16</v>
      </c>
      <c r="K7" s="96"/>
      <c r="L7" s="4"/>
      <c r="M7" s="4"/>
      <c r="N7" s="55" t="s">
        <v>22</v>
      </c>
      <c r="O7" s="4"/>
      <c r="P7" s="4"/>
      <c r="Q7" s="4"/>
      <c r="R7" s="25" t="s">
        <v>17</v>
      </c>
    </row>
    <row r="8" spans="1:20" s="8" customFormat="1" ht="27.75" customHeight="1" thickTop="1" thickBot="1">
      <c r="A8" s="7"/>
      <c r="B8" s="77" t="s">
        <v>14</v>
      </c>
      <c r="C8" s="78"/>
      <c r="D8" s="79"/>
      <c r="E8" s="41" t="s">
        <v>10</v>
      </c>
      <c r="F8" s="15"/>
      <c r="G8" s="29" t="s">
        <v>5</v>
      </c>
      <c r="H8" s="14">
        <f>AVERAGE(E9:E11)</f>
        <v>130000</v>
      </c>
      <c r="I8" s="21"/>
      <c r="J8" s="49">
        <v>0.5</v>
      </c>
      <c r="K8" s="50">
        <f>(H16-H11)</f>
        <v>-9166.6666666666715</v>
      </c>
      <c r="L8" s="4"/>
      <c r="M8" s="4"/>
      <c r="N8" s="56" t="s">
        <v>19</v>
      </c>
      <c r="O8" s="57"/>
      <c r="P8" s="57"/>
      <c r="Q8" s="66">
        <v>933</v>
      </c>
      <c r="R8" s="26"/>
    </row>
    <row r="9" spans="1:20" ht="33" customHeight="1" thickTop="1" thickBot="1">
      <c r="A9" s="100" t="s">
        <v>1</v>
      </c>
      <c r="B9" s="103" t="s">
        <v>2</v>
      </c>
      <c r="C9" s="104"/>
      <c r="D9" s="105"/>
      <c r="E9" s="32">
        <v>62000</v>
      </c>
      <c r="F9" s="16"/>
      <c r="G9" s="30" t="s">
        <v>6</v>
      </c>
      <c r="H9" s="32">
        <f>Q11</f>
        <v>16794</v>
      </c>
      <c r="I9" s="22"/>
      <c r="J9" s="51">
        <v>0.6</v>
      </c>
      <c r="K9" s="52">
        <f>(K16-H11)</f>
        <v>10999.999999999985</v>
      </c>
      <c r="L9" s="4"/>
      <c r="M9" s="4"/>
      <c r="N9" s="58" t="s">
        <v>20</v>
      </c>
      <c r="O9" s="59"/>
      <c r="P9" s="59"/>
      <c r="Q9" s="64">
        <v>18</v>
      </c>
      <c r="R9" s="26"/>
    </row>
    <row r="10" spans="1:20" ht="31.5" customHeight="1" thickTop="1" thickBot="1">
      <c r="A10" s="101"/>
      <c r="B10" s="106" t="s">
        <v>3</v>
      </c>
      <c r="C10" s="107"/>
      <c r="D10" s="108"/>
      <c r="E10" s="33">
        <v>148000</v>
      </c>
      <c r="F10" s="16"/>
      <c r="G10" s="31" t="s">
        <v>9</v>
      </c>
      <c r="H10" s="32">
        <v>20000</v>
      </c>
      <c r="I10" s="17"/>
      <c r="J10" s="51">
        <v>0.7</v>
      </c>
      <c r="K10" s="52">
        <f>(N16-H11)</f>
        <v>31166.666666666657</v>
      </c>
      <c r="L10" s="4"/>
      <c r="M10" s="4"/>
      <c r="N10" s="61"/>
      <c r="O10" s="59"/>
      <c r="P10" s="59"/>
      <c r="Q10" s="60"/>
      <c r="R10" s="26"/>
    </row>
    <row r="11" spans="1:20" ht="27" customHeight="1" thickTop="1" thickBot="1">
      <c r="A11" s="102"/>
      <c r="B11" s="109" t="s">
        <v>4</v>
      </c>
      <c r="C11" s="110"/>
      <c r="D11" s="111"/>
      <c r="E11" s="34">
        <v>180000</v>
      </c>
      <c r="F11" s="16"/>
      <c r="G11" s="43" t="s">
        <v>7</v>
      </c>
      <c r="H11" s="40">
        <f>(H8-H9-H10)</f>
        <v>93206</v>
      </c>
      <c r="I11" s="17"/>
      <c r="J11" s="53">
        <v>0.8</v>
      </c>
      <c r="K11" s="54">
        <f>(Q16-H11)</f>
        <v>51333.333333333343</v>
      </c>
      <c r="L11" s="4"/>
      <c r="M11" s="4"/>
      <c r="N11" s="62" t="s">
        <v>21</v>
      </c>
      <c r="O11" s="63"/>
      <c r="P11" s="63"/>
      <c r="Q11" s="65">
        <f>Q8*Q9</f>
        <v>16794</v>
      </c>
      <c r="R11" s="6"/>
      <c r="S11" s="10"/>
    </row>
    <row r="12" spans="1:20" s="8" customFormat="1" ht="18" customHeight="1" thickTop="1" thickBot="1">
      <c r="A12" s="18"/>
      <c r="B12" s="39"/>
      <c r="C12" s="19"/>
      <c r="D12" s="19"/>
      <c r="E12" s="20"/>
      <c r="F12" s="17"/>
      <c r="G12" s="17"/>
      <c r="H12" s="17"/>
      <c r="I12" s="17"/>
      <c r="J12" s="46"/>
      <c r="K12" s="46"/>
      <c r="L12" s="4"/>
      <c r="M12" s="4"/>
      <c r="N12" s="4"/>
      <c r="O12" s="4"/>
      <c r="P12" s="4"/>
      <c r="Q12" s="4"/>
      <c r="R12" s="6"/>
      <c r="S12" s="11"/>
    </row>
    <row r="13" spans="1:20" ht="30.75" customHeight="1" thickTop="1" thickBot="1">
      <c r="A13" s="6"/>
      <c r="B13" s="77" t="s">
        <v>15</v>
      </c>
      <c r="C13" s="78"/>
      <c r="D13" s="78"/>
      <c r="E13" s="42" t="s">
        <v>10</v>
      </c>
      <c r="F13" s="17"/>
      <c r="G13" s="80">
        <v>0.5</v>
      </c>
      <c r="H13" s="81"/>
      <c r="I13" s="44"/>
      <c r="J13" s="80">
        <v>0.6</v>
      </c>
      <c r="K13" s="81"/>
      <c r="L13" s="45"/>
      <c r="M13" s="80">
        <v>0.7</v>
      </c>
      <c r="N13" s="81"/>
      <c r="O13" s="45"/>
      <c r="P13" s="80">
        <v>0.8</v>
      </c>
      <c r="Q13" s="81"/>
      <c r="R13" s="76"/>
      <c r="S13" s="10"/>
    </row>
    <row r="14" spans="1:20" ht="27.75" customHeight="1" thickTop="1" thickBot="1">
      <c r="A14" s="97" t="s">
        <v>0</v>
      </c>
      <c r="B14" s="116" t="s">
        <v>2</v>
      </c>
      <c r="C14" s="116"/>
      <c r="D14" s="117"/>
      <c r="E14" s="13">
        <v>195000</v>
      </c>
      <c r="F14" s="16"/>
      <c r="G14" s="68" t="s">
        <v>5</v>
      </c>
      <c r="H14" s="69">
        <f>AVERAGE(E14:E16) *0.5</f>
        <v>100833.33333333333</v>
      </c>
      <c r="I14" s="17"/>
      <c r="J14" s="68" t="s">
        <v>5</v>
      </c>
      <c r="K14" s="74">
        <f>AVERAGE(E14:E16)*0.6</f>
        <v>120999.99999999999</v>
      </c>
      <c r="M14" s="68" t="s">
        <v>5</v>
      </c>
      <c r="N14" s="74">
        <f>AVERAGE(E14:E16)*0.7</f>
        <v>141166.66666666666</v>
      </c>
      <c r="P14" s="68" t="s">
        <v>5</v>
      </c>
      <c r="Q14" s="74">
        <f>AVERAGE(E14:E16)*0.8</f>
        <v>161333.33333333334</v>
      </c>
      <c r="R14" s="26"/>
      <c r="T14" s="38" t="s">
        <v>11</v>
      </c>
    </row>
    <row r="15" spans="1:20" ht="38.25" customHeight="1" thickTop="1" thickBot="1">
      <c r="A15" s="98"/>
      <c r="B15" s="114" t="s">
        <v>3</v>
      </c>
      <c r="C15" s="114"/>
      <c r="D15" s="115"/>
      <c r="E15" s="33">
        <v>215000</v>
      </c>
      <c r="F15" s="16"/>
      <c r="G15" s="70" t="s">
        <v>6</v>
      </c>
      <c r="H15" s="71">
        <f>Q11</f>
        <v>16794</v>
      </c>
      <c r="I15" s="17"/>
      <c r="J15" s="70" t="s">
        <v>6</v>
      </c>
      <c r="K15" s="75">
        <f>Q11</f>
        <v>16794</v>
      </c>
      <c r="M15" s="70" t="s">
        <v>6</v>
      </c>
      <c r="N15" s="75">
        <f>Q11</f>
        <v>16794</v>
      </c>
      <c r="P15" s="70" t="s">
        <v>6</v>
      </c>
      <c r="Q15" s="75">
        <f>Q11</f>
        <v>16794</v>
      </c>
      <c r="R15" s="6"/>
      <c r="S15" s="10"/>
    </row>
    <row r="16" spans="1:20" ht="34.5" customHeight="1" thickTop="1" thickBot="1">
      <c r="A16" s="99"/>
      <c r="B16" s="112" t="s">
        <v>4</v>
      </c>
      <c r="C16" s="112"/>
      <c r="D16" s="113"/>
      <c r="E16" s="34">
        <v>195000</v>
      </c>
      <c r="F16" s="16"/>
      <c r="G16" s="72" t="s">
        <v>13</v>
      </c>
      <c r="H16" s="73">
        <f>(H14-H15)</f>
        <v>84039.333333333328</v>
      </c>
      <c r="J16" s="72" t="s">
        <v>13</v>
      </c>
      <c r="K16" s="73">
        <f>(K14-K15)</f>
        <v>104205.99999999999</v>
      </c>
      <c r="M16" s="72" t="s">
        <v>13</v>
      </c>
      <c r="N16" s="73">
        <f>(N14-N15)</f>
        <v>124372.66666666666</v>
      </c>
      <c r="P16" s="72" t="s">
        <v>13</v>
      </c>
      <c r="Q16" s="73">
        <f>(Q14-Q15)</f>
        <v>144539.33333333334</v>
      </c>
      <c r="R16" s="6"/>
      <c r="S16" s="10"/>
    </row>
    <row r="17" spans="1:18" s="6" customFormat="1" thickTop="1" thickBot="1">
      <c r="B17" s="28"/>
      <c r="J17" s="67"/>
      <c r="Q17" s="67"/>
      <c r="R17" s="35"/>
    </row>
    <row r="18" spans="1:18" thickTop="1" thickBot="1">
      <c r="A18" s="9"/>
      <c r="B18" s="12"/>
      <c r="C18" s="12"/>
      <c r="D18" s="12"/>
      <c r="E18" s="12"/>
      <c r="F18" s="12"/>
      <c r="G18" s="12"/>
      <c r="H18" s="12"/>
      <c r="I18" s="27"/>
      <c r="K18" s="12"/>
      <c r="L18" s="27"/>
      <c r="M18" s="12"/>
      <c r="N18" s="12"/>
      <c r="O18" s="27"/>
      <c r="P18" s="37" t="s">
        <v>8</v>
      </c>
      <c r="Q18" s="36"/>
    </row>
    <row r="19" spans="1:18" ht="13" thickTop="1">
      <c r="A19" s="2"/>
    </row>
    <row r="20" spans="1:18" ht="12">
      <c r="A20" s="2"/>
    </row>
    <row r="21" spans="1:18" ht="12">
      <c r="A21" s="2"/>
    </row>
    <row r="22" spans="1:18" ht="12">
      <c r="A22" s="2"/>
    </row>
    <row r="23" spans="1:18" ht="12">
      <c r="A23" s="2"/>
    </row>
    <row r="24" spans="1:18" ht="12">
      <c r="A24" s="2"/>
    </row>
    <row r="25" spans="1:18" ht="12">
      <c r="A25" s="2"/>
    </row>
    <row r="26" spans="1:18" ht="12">
      <c r="A26" s="2"/>
    </row>
    <row r="27" spans="1:18" ht="12">
      <c r="A27" s="2"/>
    </row>
    <row r="28" spans="1:18" ht="12">
      <c r="A28" s="2"/>
    </row>
    <row r="29" spans="1:18" ht="12">
      <c r="A29" s="2"/>
    </row>
    <row r="30" spans="1:18" ht="12">
      <c r="A30" s="2"/>
    </row>
  </sheetData>
  <mergeCells count="18">
    <mergeCell ref="A14:A16"/>
    <mergeCell ref="M13:N13"/>
    <mergeCell ref="A9:A11"/>
    <mergeCell ref="B9:D9"/>
    <mergeCell ref="B10:D10"/>
    <mergeCell ref="B11:D11"/>
    <mergeCell ref="B16:D16"/>
    <mergeCell ref="B15:D15"/>
    <mergeCell ref="B14:D14"/>
    <mergeCell ref="B8:D8"/>
    <mergeCell ref="G13:H13"/>
    <mergeCell ref="J13:K13"/>
    <mergeCell ref="B13:D13"/>
    <mergeCell ref="B1:R1"/>
    <mergeCell ref="B2:R2"/>
    <mergeCell ref="P13:Q13"/>
    <mergeCell ref="B3:R5"/>
    <mergeCell ref="J7:K7"/>
  </mergeCells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Sean Terry</cp:lastModifiedBy>
  <dcterms:created xsi:type="dcterms:W3CDTF">2015-05-18T21:02:14Z</dcterms:created>
  <dcterms:modified xsi:type="dcterms:W3CDTF">2015-06-17T18:21:37Z</dcterms:modified>
</cp:coreProperties>
</file>